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19420" windowHeight="10300" tabRatio="600" firstSheet="0" activeTab="1" autoFilterDateGrouping="1"/>
  </bookViews>
  <sheets>
    <sheet xmlns:r="http://schemas.openxmlformats.org/officeDocument/2006/relationships" name="Quick Guide" sheetId="1" state="visible" r:id="rId1"/>
    <sheet xmlns:r="http://schemas.openxmlformats.org/officeDocument/2006/relationships" name="Current Workforce Profile" sheetId="2" state="visible" r:id="rId2"/>
    <sheet xmlns:r="http://schemas.openxmlformats.org/officeDocument/2006/relationships" name="Supply Demand Gap Analysis" sheetId="3" state="visible" r:id="rId3"/>
  </sheets>
  <definedNames>
    <definedName name="_xlnm.Print_Titles" localSheetId="0">'Quick Guide'!$1:$4</definedName>
    <definedName name="_xlnm.Print_Area" localSheetId="0">'Quick Guide'!$A$1:$D$29</definedName>
    <definedName name="_xlnm._FilterDatabase" localSheetId="1" hidden="1">'Current Workforce Profile'!$A$4:$L$105</definedName>
    <definedName name="_xlnm.Print_Titles" localSheetId="1">'Current Workforce Profile'!$1:$4</definedName>
    <definedName name="_xlnm.Print_Area" localSheetId="1">'Current Workforce Profile'!$A$1:$L$25</definedName>
    <definedName name="_xlnm._FilterDatabase" localSheetId="2" hidden="1">'Supply Demand Gap Analysis'!$A$4:$O$105</definedName>
    <definedName name="_xlnm.Print_Titles" localSheetId="2">'Supply Demand Gap Analysis'!$1:$4</definedName>
    <definedName name="_xlnm.Print_Area" localSheetId="2">'Supply Demand Gap Analysis'!$A$1:$O$25</definedName>
  </definedNames>
  <calcPr calcId="191029" calcMode="auto" fullCalcOnLoad="1" calcCompleted="0" forceFullCalc="1"/>
</workbook>
</file>

<file path=xl/styles.xml><?xml version="1.0" encoding="utf-8"?>
<styleSheet xmlns="http://schemas.openxmlformats.org/spreadsheetml/2006/main">
  <numFmts count="2">
    <numFmt numFmtId="164" formatCode="yyyy\-mm\-dd"/>
    <numFmt numFmtId="165" formatCode="0.0%"/>
  </numFmts>
  <fonts count="16">
    <font>
      <name val="Calibri"/>
      <family val="2"/>
      <color theme="1"/>
      <sz val="11"/>
      <scheme val="minor"/>
    </font>
    <font>
      <name val="Arial"/>
      <b val="1"/>
      <color rgb="FFFFFFFF"/>
      <sz val="16"/>
    </font>
    <font>
      <name val="Arial"/>
      <i val="1"/>
      <color rgb="FF404040"/>
      <sz val="10"/>
    </font>
    <font>
      <name val="Arial"/>
      <color rgb="FF1F4E78"/>
      <sz val="10"/>
    </font>
    <font>
      <name val="Arial"/>
      <b val="1"/>
      <color rgb="FFFFFFFF"/>
      <sz val="10"/>
    </font>
    <font>
      <name val="Arial"/>
      <color theme="1"/>
      <sz val="11"/>
    </font>
    <font>
      <name val="Arial"/>
      <b val="1"/>
      <color rgb="FF1F4E78"/>
      <sz val="10"/>
    </font>
    <font>
      <name val="Arial"/>
      <b val="1"/>
      <color rgb="00FFFFFF"/>
      <sz val="16"/>
    </font>
    <font>
      <name val="Arial"/>
      <i val="1"/>
      <color rgb="00404040"/>
      <sz val="10"/>
    </font>
    <font>
      <name val="Arial"/>
      <b val="1"/>
      <color rgb="00FFFFFF"/>
      <sz val="10"/>
    </font>
    <font>
      <name val="Arial"/>
      <color rgb="00000000"/>
      <sz val="11"/>
    </font>
    <font>
      <name val="Arial"/>
      <b val="1"/>
      <color rgb="001F4E78"/>
      <sz val="10"/>
    </font>
    <font>
      <name val="Arial"/>
      <b val="1"/>
      <color rgb="00FFFFFF"/>
      <sz val="14"/>
    </font>
    <font>
      <name val="Arial"/>
      <b val="1"/>
      <color rgb="0017365D"/>
      <sz val="10"/>
    </font>
    <font>
      <name val="Arial"/>
      <color rgb="001F4E78"/>
      <sz val="10"/>
    </font>
    <font>
      <name val="Arial"/>
      <color rgb="00000000"/>
      <sz val="10"/>
    </font>
  </fonts>
  <fills count="12">
    <fill>
      <patternFill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1F4E78"/>
      </patternFill>
    </fill>
    <fill>
      <patternFill patternType="solid">
        <fgColor rgb="FFF7FAFC"/>
      </patternFill>
    </fill>
    <fill>
      <patternFill patternType="solid">
        <fgColor rgb="FF0F6B78"/>
      </patternFill>
    </fill>
    <fill>
      <patternFill patternType="solid">
        <fgColor rgb="FFFFF2CC"/>
      </patternFill>
    </fill>
    <fill>
      <patternFill patternType="solid">
        <fgColor rgb="0017365D"/>
      </patternFill>
    </fill>
    <fill>
      <patternFill patternType="solid">
        <fgColor rgb="00D9EAF7"/>
      </patternFill>
    </fill>
    <fill>
      <patternFill patternType="solid">
        <fgColor rgb="001F4E78"/>
      </patternFill>
    </fill>
    <fill>
      <patternFill patternType="solid">
        <fgColor rgb="000F6B78"/>
      </patternFill>
    </fill>
  </fills>
  <borders count="5">
    <border>
      <left/>
      <right/>
      <top/>
      <bottom/>
      <diagonal/>
    </border>
    <border>
      <left/>
      <right/>
      <top/>
      <bottom style="thin">
        <color rgb="FFB7C9D6"/>
      </bottom>
      <diagonal/>
    </border>
    <border>
      <left style="thin">
        <color rgb="00B7C9D6"/>
      </left>
      <right style="thin">
        <color rgb="00B7C9D6"/>
      </right>
      <top style="thin">
        <color rgb="00B7C9D6"/>
      </top>
      <bottom style="thin">
        <color rgb="00B7C9D6"/>
      </bottom>
    </border>
    <border>
      <bottom style="medium">
        <color rgb="0017365D"/>
      </bottom>
    </border>
    <border>
      <left style="thin">
        <color rgb="00B7C9D6"/>
      </left>
      <right style="thin">
        <color rgb="00B7C9D6"/>
      </right>
      <top style="medium">
        <color rgb="0017365D"/>
      </top>
      <bottom style="medium">
        <color rgb="0017365D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4" fillId="4" borderId="0" applyAlignment="1" pivotButton="0" quotePrefix="0" xfId="0">
      <alignment vertical="center" wrapText="1"/>
    </xf>
    <xf numFmtId="0" fontId="5" fillId="5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0" fontId="3" fillId="3" borderId="1" applyAlignment="1" pivotButton="0" quotePrefix="0" xfId="0">
      <alignment vertical="top"/>
    </xf>
    <xf numFmtId="0" fontId="5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/>
    </xf>
    <xf numFmtId="1" fontId="5" fillId="7" borderId="1" applyAlignment="1" pivotButton="0" quotePrefix="0" xfId="0">
      <alignment vertical="top"/>
    </xf>
    <xf numFmtId="1" fontId="3" fillId="3" borderId="1" applyAlignment="1" pivotButton="0" quotePrefix="0" xfId="0">
      <alignment vertical="top"/>
    </xf>
    <xf numFmtId="164" fontId="5" fillId="7" borderId="1" applyAlignment="1" pivotButton="0" quotePrefix="0" xfId="0">
      <alignment vertical="top"/>
    </xf>
    <xf numFmtId="0" fontId="0" fillId="7" borderId="1" applyAlignment="1" pivotButton="0" quotePrefix="0" xfId="0">
      <alignment vertical="top" wrapText="1"/>
    </xf>
    <xf numFmtId="0" fontId="0" fillId="7" borderId="1" applyAlignment="1" pivotButton="0" quotePrefix="0" xfId="0">
      <alignment vertical="top"/>
    </xf>
    <xf numFmtId="1" fontId="0" fillId="7" borderId="1" applyAlignment="1" pivotButton="0" quotePrefix="0" xfId="0">
      <alignment vertical="top"/>
    </xf>
    <xf numFmtId="164" fontId="0" fillId="7" borderId="1" applyAlignment="1" pivotButton="0" quotePrefix="0" xfId="0">
      <alignment vertical="top"/>
    </xf>
    <xf numFmtId="165" fontId="3" fillId="3" borderId="1" applyAlignment="1" pivotButton="0" quotePrefix="0" xfId="0">
      <alignment vertical="top"/>
    </xf>
    <xf numFmtId="0" fontId="4" fillId="6" borderId="0" pivotButton="0" quotePrefix="0" xfId="0"/>
    <xf numFmtId="0" fontId="0" fillId="0" borderId="0" pivotButton="0" quotePrefix="0" xfId="0"/>
    <xf numFmtId="0" fontId="5" fillId="0" borderId="1" applyAlignment="1" pivotButton="0" quotePrefix="0" xfId="0">
      <alignment vertical="top" wrapText="1"/>
    </xf>
    <xf numFmtId="0" fontId="0" fillId="0" borderId="1" pivotButton="0" quotePrefix="0" xfId="0"/>
    <xf numFmtId="0" fontId="5" fillId="0" borderId="1" applyAlignment="1" pivotButton="0" quotePrefix="0" xfId="0">
      <alignment vertical="center" wrapText="1"/>
    </xf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12" fillId="8" borderId="3" applyAlignment="1" pivotButton="0" quotePrefix="0" xfId="0">
      <alignment horizontal="left" vertical="center" wrapText="1"/>
    </xf>
    <xf numFmtId="0" fontId="0" fillId="8" borderId="3" pivotButton="0" quotePrefix="0" xfId="0"/>
    <xf numFmtId="0" fontId="13" fillId="9" borderId="0" applyAlignment="1" pivotButton="0" quotePrefix="0" xfId="0">
      <alignment vertical="center" wrapText="1"/>
    </xf>
    <xf numFmtId="0" fontId="0" fillId="9" borderId="0" pivotButton="0" quotePrefix="0" xfId="0"/>
    <xf numFmtId="0" fontId="9" fillId="10" borderId="4" applyAlignment="1" pivotButton="0" quotePrefix="0" xfId="0">
      <alignment horizontal="center" vertical="center" wrapText="1"/>
    </xf>
    <xf numFmtId="0" fontId="10" fillId="5" borderId="2" applyAlignment="1" pivotButton="0" quotePrefix="0" xfId="0">
      <alignment vertical="top" wrapText="1"/>
    </xf>
    <xf numFmtId="0" fontId="10" fillId="0" borderId="2" applyAlignment="1" pivotButton="0" quotePrefix="0" xfId="0">
      <alignment vertical="top" wrapText="1"/>
    </xf>
    <xf numFmtId="0" fontId="9" fillId="11" borderId="2" applyAlignment="1" pivotButton="0" quotePrefix="0" xfId="0">
      <alignment vertical="center" wrapText="1"/>
    </xf>
    <xf numFmtId="0" fontId="9" fillId="10" borderId="2" applyAlignment="1" pivotButton="0" quotePrefix="0" xfId="0">
      <alignment vertical="center" wrapText="1"/>
    </xf>
    <xf numFmtId="0" fontId="11" fillId="0" borderId="2" applyAlignment="1" pivotButton="0" quotePrefix="0" xfId="0">
      <alignment vertical="top" wrapText="1"/>
    </xf>
    <xf numFmtId="0" fontId="15" fillId="7" borderId="2" applyAlignment="1" pivotButton="0" quotePrefix="0" xfId="0">
      <alignment vertical="top" wrapText="1"/>
    </xf>
    <xf numFmtId="1" fontId="15" fillId="7" borderId="2" applyAlignment="1" pivotButton="0" quotePrefix="0" xfId="0">
      <alignment vertical="top" wrapText="1"/>
    </xf>
    <xf numFmtId="1" fontId="14" fillId="9" borderId="2" applyAlignment="1" pivotButton="0" quotePrefix="0" xfId="0">
      <alignment vertical="center" wrapText="1"/>
    </xf>
    <xf numFmtId="164" fontId="15" fillId="7" borderId="2" applyAlignment="1" pivotButton="0" quotePrefix="0" xfId="0">
      <alignment vertical="top" wrapText="1"/>
    </xf>
    <xf numFmtId="0" fontId="15" fillId="7" borderId="1" applyAlignment="1" pivotButton="0" quotePrefix="0" xfId="0">
      <alignment vertical="top" wrapText="1"/>
    </xf>
    <xf numFmtId="1" fontId="15" fillId="7" borderId="1" applyAlignment="1" pivotButton="0" quotePrefix="0" xfId="0">
      <alignment vertical="top" wrapText="1"/>
    </xf>
    <xf numFmtId="164" fontId="15" fillId="7" borderId="1" applyAlignment="1" pivotButton="0" quotePrefix="0" xfId="0">
      <alignment vertical="top" wrapText="1"/>
    </xf>
    <xf numFmtId="165" fontId="14" fillId="9" borderId="2" applyAlignment="1" pivotButton="0" quotePrefix="0" xfId="0">
      <alignment vertical="center" wrapText="1"/>
    </xf>
  </cellXfs>
  <cellStyles count="1">
    <cellStyle name="Normal" xfId="0" builtinId="0"/>
  </cellStyles>
  <dxfs count="4"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1.xml"/><Relationship Id="rId5" Type="http://schemas.openxmlformats.org/officeDocument/2006/relationships/theme" Target="theme/theme1.xml"/><Relationship Id="rId4" Type="http://schemas.openxmlformats.org/officeDocument/2006/relationships/styles" Target="styles.xml"/></Relationships>
</file>

<file path=xl/comments/comment1.xml><?xml version="1.0" encoding="utf-8"?>
<comments xmlns="http://schemas.openxmlformats.org/spreadsheetml/2006/main">
  <authors>
    <author>OpenAI</author>
  </authors>
  <commentList>
    <comment ref="C5" authorId="0" shapeId="0">
      <text>
        <t>Use the same exact key in Supply Demand Gap Analysis. Multiple profile rows with the same key are summed.</t>
      </text>
    </comment>
    <comment ref="H5" authorId="0" shapeId="0">
      <text>
        <t>Formula: MAX(Authorized Positions - Onboard Headcount, 0). Blank if either input is blank.</t>
      </text>
    </comment>
  </commentList>
</comments>
</file>

<file path=xl/comments/comment2.xml><?xml version="1.0" encoding="utf-8"?>
<comments xmlns="http://schemas.openxmlformats.org/spreadsheetml/2006/main">
  <authors>
    <author>OpenAI</author>
  </authors>
  <commentList>
    <comment ref="C5" authorId="0" shapeId="0">
      <text>
        <t>Formula: sums onboard headcount from Current Workforce Profile where Occupation / Function Key exactly matches column B.</t>
      </text>
    </comment>
    <comment ref="F5" authorId="0" shapeId="0">
      <text>
        <t>Formula: MAX(Current Headcount - Expected Losses + Planned Hires, 0). Enter losses and hires for the same planning period.</t>
      </text>
    </comment>
    <comment ref="H5" authorId="0" shapeId="0">
      <text>
        <t>Formula: MAX(Current Headcount + Demand Change, 0). Demand Change may be positive or negative.</t>
      </text>
    </comment>
    <comment ref="I5" authorId="0" shapeId="0">
      <text>
        <t>Formula: Projected Supply minus Projected Demand. Negative means potential shortage; positive means potential surplus.</t>
      </text>
    </comment>
    <comment ref="J5" authorId="0" shapeId="0">
      <text>
        <t>Formula: Gap divided by Projected Demand. Blank if projected demand is zero.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17365D"/>
    <outlinePr summaryBelow="1" summaryRight="1"/>
    <pageSetUpPr autoPageBreaks="0" fitToPage="1"/>
  </sheetPr>
  <dimension ref="A1:D29"/>
  <sheetViews>
    <sheetView showGridLines="0" zoomScale="95" workbookViewId="0">
      <pane ySplit="3" topLeftCell="A4" activePane="bottomLeft" state="frozen"/>
      <selection pane="bottomLeft" activeCell="A1" sqref="A1:D1"/>
    </sheetView>
  </sheetViews>
  <sheetFormatPr baseColWidth="8" defaultRowHeight="14.5"/>
  <cols>
    <col width="24" customWidth="1" style="19" min="1" max="1"/>
    <col width="43" customWidth="1" style="19" min="2" max="2"/>
    <col width="51" customWidth="1" style="19" min="3" max="3"/>
    <col width="31" customWidth="1" style="19" min="4" max="4"/>
  </cols>
  <sheetData>
    <row r="1" ht="30" customHeight="1" s="19">
      <c r="A1" s="25" t="inlineStr">
        <is>
          <t>Department of Commerce Workforce Profile Workbook | Quick Guide</t>
        </is>
      </c>
      <c r="B1" s="26" t="n"/>
      <c r="C1" s="26" t="n"/>
      <c r="D1" s="26" t="n"/>
    </row>
    <row r="2" ht="32" customHeight="1" s="19">
      <c r="A2" s="27" t="inlineStr">
        <is>
          <t>Beginner-friendly workbook for organizing current workforce information and comparing projected supply with future demand. All example data are fictional.</t>
        </is>
      </c>
      <c r="B2" s="28" t="n"/>
      <c r="C2" s="28" t="n"/>
      <c r="D2" s="28" t="n"/>
    </row>
    <row r="3"/>
    <row r="4" ht="30" customHeight="1" s="19">
      <c r="A4" s="29" t="inlineStr">
        <is>
          <t>Workbook page</t>
        </is>
      </c>
      <c r="B4" s="29" t="inlineStr">
        <is>
          <t>Purpose</t>
        </is>
      </c>
      <c r="C4" s="29" t="inlineStr">
        <is>
          <t>How to use it</t>
        </is>
      </c>
      <c r="D4" s="29" t="inlineStr">
        <is>
          <t>Example</t>
        </is>
      </c>
    </row>
    <row r="5" ht="70" customHeight="1" s="19">
      <c r="A5" s="30" t="inlineStr">
        <is>
          <t>1. Quick Guide</t>
        </is>
      </c>
      <c r="B5" s="30" t="inlineStr">
        <is>
          <t>Explains the workbook and the basic planning process.</t>
        </is>
      </c>
      <c r="C5" s="30" t="inlineStr">
        <is>
          <t>Read this page first. Replace fictional examples with validated, authorized information. Keep assumptions and data limitations visible.</t>
        </is>
      </c>
      <c r="D5" s="30" t="inlineStr">
        <is>
          <t>Use the profile and gap analysis tabs in order.</t>
        </is>
      </c>
    </row>
    <row r="6" ht="70" customHeight="1" s="19">
      <c r="A6" s="31" t="inlineStr">
        <is>
          <t>2. Current Workforce Profile</t>
        </is>
      </c>
      <c r="B6" s="31" t="inlineStr">
        <is>
          <t>Records a snapshot of current workforce capacity and selected workforce characteristics.</t>
        </is>
      </c>
      <c r="C6" s="31" t="inlineStr">
        <is>
          <t>Enter one row per occupation/function/grade combination or another consistent unit. Use the same Occupation / Function Key in the gap analysis. Enter numbers only in input columns; formula columns calculate automatically.</t>
        </is>
      </c>
      <c r="D6" s="31" t="inlineStr">
        <is>
          <t>Example: HR Specialist / GS-13 / 8 onboard staff / 2 vacancies.</t>
        </is>
      </c>
    </row>
    <row r="7" ht="70" customHeight="1" s="19">
      <c r="A7" s="30" t="inlineStr">
        <is>
          <t>3. Supply Demand Gap Analysis</t>
        </is>
      </c>
      <c r="B7" s="30" t="inlineStr">
        <is>
          <t>Projects future workforce supply, estimates future demand, and identifies potential gaps.</t>
        </is>
      </c>
      <c r="C7" s="30" t="inlineStr">
        <is>
          <t>Enter one row per occupation or function. Current headcount links from the profile by matching Occupation / Function Key. Enter expected losses, planned hires, and projected demand change.</t>
        </is>
      </c>
      <c r="D7" s="30" t="inlineStr">
        <is>
          <t>Example: projected supply 10; projected demand 12; gap -2 = potential shortage of 2.</t>
        </is>
      </c>
    </row>
    <row r="8" ht="24" customHeight="1" s="19"/>
    <row r="9" ht="24" customHeight="1" s="19"/>
    <row r="10" ht="24" customHeight="1" s="19">
      <c r="A10" s="32" t="inlineStr">
        <is>
          <t>Recommended workflow</t>
        </is>
      </c>
    </row>
    <row r="11" ht="27" customHeight="1" s="19">
      <c r="A11" s="31" t="inlineStr">
        <is>
          <t>1. Confirm the planning scope, period, and data owners with leadership.</t>
        </is>
      </c>
      <c r="B11" s="21" t="n"/>
      <c r="C11" s="21" t="n"/>
      <c r="D11" s="21" t="n"/>
    </row>
    <row r="12" ht="27" customHeight="1" s="19">
      <c r="A12" s="31" t="inlineStr">
        <is>
          <t>2. Update the Current Workforce Profile using reliable workforce data and consistent definitions.</t>
        </is>
      </c>
      <c r="B12" s="21" t="n"/>
      <c r="C12" s="21" t="n"/>
      <c r="D12" s="21" t="n"/>
    </row>
    <row r="13" ht="27" customHeight="1" s="19">
      <c r="A13" s="31" t="inlineStr">
        <is>
          <t>3. In Supply Demand Gap Analysis, list the same occupation/function keys and enter planning assumptions.</t>
        </is>
      </c>
      <c r="B13" s="21" t="n"/>
      <c r="C13" s="21" t="n"/>
      <c r="D13" s="21" t="n"/>
    </row>
    <row r="14" ht="27" customHeight="1" s="19">
      <c r="A14" s="31" t="inlineStr">
        <is>
          <t>4. Review shortages, surpluses, and data limitations with functional leaders; validate projections before making decisions.</t>
        </is>
      </c>
      <c r="B14" s="21" t="n"/>
      <c r="C14" s="21" t="n"/>
      <c r="D14" s="21" t="n"/>
    </row>
    <row r="15" ht="27" customHeight="1" s="19">
      <c r="A15" s="31" t="inlineStr">
        <is>
          <t>5. Assign an owner, next step, and review date for each priority gap. Revisit assumptions regularly.</t>
        </is>
      </c>
      <c r="B15" s="21" t="n"/>
      <c r="C15" s="21" t="n"/>
      <c r="D15" s="21" t="n"/>
    </row>
    <row r="16" ht="24" customHeight="1" s="19"/>
    <row r="17" ht="24" customHeight="1" s="19">
      <c r="A17" s="33" t="inlineStr">
        <is>
          <t>Key definitions</t>
        </is>
      </c>
    </row>
    <row r="18" ht="30" customHeight="1" s="19">
      <c r="A18" s="34" t="inlineStr">
        <is>
          <t>Onboard headcount</t>
        </is>
      </c>
      <c r="B18" s="31" t="inlineStr">
        <is>
          <t>Number of employees currently in place for the row's defined group.</t>
        </is>
      </c>
      <c r="C18" s="21" t="n"/>
      <c r="D18" s="21" t="n"/>
    </row>
    <row r="19" ht="30" customHeight="1" s="19">
      <c r="A19" s="34" t="inlineStr">
        <is>
          <t>Vacancies</t>
        </is>
      </c>
      <c r="B19" s="31" t="inlineStr">
        <is>
          <t>Authorized positions minus onboard headcount, never less than zero. Validate the source and counting rules.</t>
        </is>
      </c>
      <c r="C19" s="21" t="n"/>
      <c r="D19" s="21" t="n"/>
    </row>
    <row r="20" ht="30" customHeight="1" s="19">
      <c r="A20" s="34" t="inlineStr">
        <is>
          <t>Projected supply</t>
        </is>
      </c>
      <c r="B20" s="31" t="inlineStr">
        <is>
          <t>Current headcount minus expected losses plus planned hires during the planning period.</t>
        </is>
      </c>
      <c r="C20" s="21" t="n"/>
      <c r="D20" s="21" t="n"/>
    </row>
    <row r="21" ht="30" customHeight="1" s="19">
      <c r="A21" s="34" t="inlineStr">
        <is>
          <t>Projected demand</t>
        </is>
      </c>
      <c r="B21" s="31" t="inlineStr">
        <is>
          <t>Estimated workforce needed at the end of the planning period: current headcount plus the entered demand change.</t>
        </is>
      </c>
      <c r="C21" s="21" t="n"/>
      <c r="D21" s="21" t="n"/>
    </row>
    <row r="22" ht="30" customHeight="1" s="19">
      <c r="A22" s="34" t="inlineStr">
        <is>
          <t>Gap</t>
        </is>
      </c>
      <c r="B22" s="31" t="inlineStr">
        <is>
          <t>Projected supply minus projected demand. Negative = potential shortage; positive = potential surplus; zero = balanced.</t>
        </is>
      </c>
      <c r="C22" s="21" t="n"/>
      <c r="D22" s="21" t="n"/>
    </row>
    <row r="23" ht="30" customHeight="1" s="19">
      <c r="A23" s="34" t="inlineStr">
        <is>
          <t>Gap %</t>
        </is>
      </c>
      <c r="B23" s="31" t="inlineStr">
        <is>
          <t>Gap divided by projected demand. Blank when projected demand is zero.</t>
        </is>
      </c>
      <c r="C23" s="21" t="n"/>
      <c r="D23" s="21" t="n"/>
    </row>
    <row r="24" ht="24" customHeight="1" s="19"/>
    <row r="25" ht="24" customHeight="1" s="19">
      <c r="A25" s="33" t="inlineStr">
        <is>
          <t>Important notes</t>
        </is>
      </c>
    </row>
    <row r="26" ht="32" customHeight="1" s="19">
      <c r="A26" s="31" t="inlineStr">
        <is>
          <t>• All prefilled names, counts, assumptions, dates, and targets are fictional examples, not actual DOC data or approved commitments.</t>
        </is>
      </c>
      <c r="B26" s="21" t="n"/>
      <c r="C26" s="21" t="n"/>
      <c r="D26" s="21" t="n"/>
    </row>
    <row r="27" ht="32" customHeight="1" s="19">
      <c r="A27" s="31" t="inlineStr">
        <is>
          <t>• Use aggregate workforce information where possible. Do not enter employee names, Social Security numbers, medical information, or unnecessary personally identifiable information.</t>
        </is>
      </c>
      <c r="B27" s="21" t="n"/>
      <c r="C27" s="21" t="n"/>
      <c r="D27" s="21" t="n"/>
    </row>
    <row r="28" ht="32" customHeight="1" s="19">
      <c r="A28" s="31" t="inlineStr">
        <is>
          <t>• Formula cells are shaded light blue and should not be overwritten. Yellow cells are intended for user entry. Expand formulas if you add rows beyond the prebuilt template.</t>
        </is>
      </c>
      <c r="B28" s="21" t="n"/>
      <c r="C28" s="21" t="n"/>
      <c r="D28" s="21" t="n"/>
    </row>
    <row r="29" ht="32" customHeight="1" s="19">
      <c r="A29" s="31" t="inlineStr">
        <is>
          <t>• Use consistent labels for Occupation / Function Key across both data tabs; spelling differences will prevent the gap analysis from matching the profile.</t>
        </is>
      </c>
      <c r="B29" s="21" t="n"/>
      <c r="C29" s="21" t="n"/>
      <c r="D29" s="21" t="n"/>
    </row>
  </sheetData>
  <mergeCells count="20">
    <mergeCell ref="A17:D17"/>
    <mergeCell ref="B23:D23"/>
    <mergeCell ref="A29:D29"/>
    <mergeCell ref="A10:D10"/>
    <mergeCell ref="A28:D28"/>
    <mergeCell ref="A13:D13"/>
    <mergeCell ref="B19:D19"/>
    <mergeCell ref="A15:D15"/>
    <mergeCell ref="A11:D11"/>
    <mergeCell ref="B20:D20"/>
    <mergeCell ref="A1:D1"/>
    <mergeCell ref="A25:D25"/>
    <mergeCell ref="A27:D27"/>
    <mergeCell ref="A12:D12"/>
    <mergeCell ref="B22:D22"/>
    <mergeCell ref="A26:D26"/>
    <mergeCell ref="B18:D18"/>
    <mergeCell ref="B21:D21"/>
    <mergeCell ref="A2:D2"/>
    <mergeCell ref="A14:D14"/>
  </mergeCells>
  <pageMargins left="0.25" right="0.25" top="0.5" bottom="0.5" header="0.5" footer="0.5"/>
  <pageSetup orientation="portrait" fitToHeight="0" fitToWidth="1"/>
  <headerFooter>
    <oddHeader/>
    <oddFooter>&amp;CDOC OHRM | Workforce Planning Workbook&amp;RPage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F4E78"/>
    <outlinePr summaryBelow="1" summaryRight="1"/>
    <pageSetUpPr autoPageBreaks="0" fitToPage="1"/>
  </sheetPr>
  <dimension ref="A1:L105"/>
  <sheetViews>
    <sheetView showGridLines="0" tabSelected="1" zoomScale="90" workbookViewId="0">
      <pane ySplit="4" topLeftCell="A5" activePane="bottomLeft" state="frozen"/>
      <selection pane="bottomLeft" activeCell="A1" sqref="A1:L1"/>
    </sheetView>
  </sheetViews>
  <sheetFormatPr baseColWidth="8" defaultRowHeight="14.5"/>
  <cols>
    <col width="23" customWidth="1" style="19" min="1" max="2"/>
    <col width="29" customWidth="1" style="19" min="3" max="3"/>
    <col width="21" customWidth="1" style="19" min="4" max="4"/>
    <col width="14" customWidth="1" style="19" min="5" max="5"/>
    <col width="18" customWidth="1" style="19" min="6" max="7"/>
    <col width="20" customWidth="1" style="19" min="8" max="8"/>
    <col width="25" customWidth="1" style="19" min="9" max="9"/>
    <col width="31" customWidth="1" style="19" min="10" max="10"/>
    <col width="18" customWidth="1" style="19" min="11" max="11"/>
    <col width="34" customWidth="1" style="19" min="12" max="12"/>
  </cols>
  <sheetData>
    <row r="1" ht="30" customHeight="1" s="19">
      <c r="A1" s="25" t="inlineStr">
        <is>
          <t>Current Workforce Profile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</row>
    <row r="2" ht="32" customHeight="1" s="19">
      <c r="A2" s="27" t="inlineStr">
        <is>
          <t>Purpose: capture a consistent snapshot of current workforce capacity. Yellow cells are inputs; light-blue cells contain formulas. Fictional examples are provided in rows 6–9.</t>
        </is>
      </c>
      <c r="B2" s="28" t="n"/>
      <c r="C2" s="28" t="n"/>
      <c r="D2" s="28" t="n"/>
      <c r="E2" s="28" t="n"/>
      <c r="F2" s="28" t="n"/>
      <c r="G2" s="28" t="n"/>
      <c r="H2" s="28" t="n"/>
      <c r="I2" s="28" t="n"/>
      <c r="J2" s="28" t="n"/>
      <c r="K2" s="28" t="n"/>
      <c r="L2" s="28" t="n"/>
    </row>
    <row r="3"/>
    <row r="4" ht="48" customHeight="1" s="19">
      <c r="A4" s="29" t="inlineStr">
        <is>
          <t>Organization / Bureau</t>
        </is>
      </c>
      <c r="B4" s="29" t="inlineStr">
        <is>
          <t>Function / Team</t>
        </is>
      </c>
      <c r="C4" s="29" t="inlineStr">
        <is>
          <t>Occupation / Function Key</t>
        </is>
      </c>
      <c r="D4" s="29" t="inlineStr">
        <is>
          <t>Series / Occupation Code</t>
        </is>
      </c>
      <c r="E4" s="29" t="inlineStr">
        <is>
          <t>Grade / Level</t>
        </is>
      </c>
      <c r="F4" s="29" t="inlineStr">
        <is>
          <t>Authorized Positions</t>
        </is>
      </c>
      <c r="G4" s="29" t="inlineStr">
        <is>
          <t>Onboard Headcount</t>
        </is>
      </c>
      <c r="H4" s="29" t="inlineStr">
        <is>
          <t>Vacancies (Calculated)</t>
        </is>
      </c>
      <c r="I4" s="29" t="inlineStr">
        <is>
          <t>Retirement-Eligible in 1–3 Years</t>
        </is>
      </c>
      <c r="J4" s="29" t="inlineStr">
        <is>
          <t>Critical Skill / Capability</t>
        </is>
      </c>
      <c r="K4" s="29" t="inlineStr">
        <is>
          <t>Data As-of Date</t>
        </is>
      </c>
      <c r="L4" s="29" t="inlineStr">
        <is>
          <t>Notes / Source</t>
        </is>
      </c>
    </row>
    <row r="5" ht="24" customHeight="1" s="19">
      <c r="A5" s="5" t="n"/>
      <c r="B5" s="5" t="n"/>
      <c r="C5" s="5" t="n"/>
      <c r="D5" s="6" t="n"/>
      <c r="E5" s="6" t="n"/>
      <c r="F5" s="6" t="n"/>
      <c r="G5" s="6" t="n"/>
      <c r="H5" s="7" t="n"/>
      <c r="I5" s="6" t="n"/>
      <c r="J5" s="5" t="n"/>
      <c r="K5" s="6" t="n"/>
      <c r="L5" s="5" t="n"/>
    </row>
    <row r="6" ht="28" customHeight="1" s="19">
      <c r="A6" s="35" t="inlineStr">
        <is>
          <t>DOC OHRM</t>
        </is>
      </c>
      <c r="B6" s="35" t="inlineStr">
        <is>
          <t>Human Capital Strategy</t>
        </is>
      </c>
      <c r="C6" s="35" t="inlineStr">
        <is>
          <t>HR Specialist</t>
        </is>
      </c>
      <c r="D6" s="35" t="inlineStr">
        <is>
          <t>0201</t>
        </is>
      </c>
      <c r="E6" s="35" t="inlineStr">
        <is>
          <t>GS-13</t>
        </is>
      </c>
      <c r="F6" s="36" t="n">
        <v>10</v>
      </c>
      <c r="G6" s="36" t="n">
        <v>8</v>
      </c>
      <c r="H6" s="37">
        <f>IF(OR(F6="",G6=""),"",MAX(F6-G6,0))</f>
        <v/>
      </c>
      <c r="I6" s="36" t="n">
        <v>2</v>
      </c>
      <c r="J6" s="35" t="inlineStr">
        <is>
          <t>Workforce planning / analytics</t>
        </is>
      </c>
      <c r="K6" s="38" t="inlineStr">
        <is>
          <t>2026-10-01</t>
        </is>
      </c>
      <c r="L6" s="35" t="inlineStr">
        <is>
          <t>FICTIONAL EXAMPLE — illustrative only</t>
        </is>
      </c>
    </row>
    <row r="7" ht="28" customHeight="1" s="19">
      <c r="A7" s="35" t="inlineStr">
        <is>
          <t>DOC OHRM</t>
        </is>
      </c>
      <c r="B7" s="35" t="inlineStr">
        <is>
          <t>Talent Operations</t>
        </is>
      </c>
      <c r="C7" s="35" t="inlineStr">
        <is>
          <t>HR Specialist</t>
        </is>
      </c>
      <c r="D7" s="35" t="inlineStr">
        <is>
          <t>0201</t>
        </is>
      </c>
      <c r="E7" s="35" t="inlineStr">
        <is>
          <t>GS-12</t>
        </is>
      </c>
      <c r="F7" s="36" t="n">
        <v>14</v>
      </c>
      <c r="G7" s="36" t="n">
        <v>12</v>
      </c>
      <c r="H7" s="37">
        <f>IF(OR(F7="",G7=""),"",MAX(F7-G7,0))</f>
        <v/>
      </c>
      <c r="I7" s="36" t="n">
        <v>3</v>
      </c>
      <c r="J7" s="35" t="inlineStr">
        <is>
          <t>Recruitment / staffing</t>
        </is>
      </c>
      <c r="K7" s="38" t="inlineStr">
        <is>
          <t>2026-10-01</t>
        </is>
      </c>
      <c r="L7" s="35" t="inlineStr">
        <is>
          <t>FICTIONAL EXAMPLE — illustrative only</t>
        </is>
      </c>
    </row>
    <row r="8" ht="28" customHeight="1" s="19">
      <c r="A8" s="35" t="inlineStr">
        <is>
          <t>DOC OHRM</t>
        </is>
      </c>
      <c r="B8" s="35" t="inlineStr">
        <is>
          <t>Workforce Analytics</t>
        </is>
      </c>
      <c r="C8" s="35" t="inlineStr">
        <is>
          <t>Data Analyst</t>
        </is>
      </c>
      <c r="D8" s="35" t="inlineStr">
        <is>
          <t>0343</t>
        </is>
      </c>
      <c r="E8" s="35" t="inlineStr">
        <is>
          <t>GS-13</t>
        </is>
      </c>
      <c r="F8" s="36" t="n">
        <v>6</v>
      </c>
      <c r="G8" s="36" t="n">
        <v>5</v>
      </c>
      <c r="H8" s="37">
        <f>IF(OR(F8="",G8=""),"",MAX(F8-G8,0))</f>
        <v/>
      </c>
      <c r="I8" s="36" t="n">
        <v>1</v>
      </c>
      <c r="J8" s="35" t="inlineStr">
        <is>
          <t>Data analysis / visualization</t>
        </is>
      </c>
      <c r="K8" s="38" t="inlineStr">
        <is>
          <t>2026-10-01</t>
        </is>
      </c>
      <c r="L8" s="35" t="inlineStr">
        <is>
          <t>FICTIONAL EXAMPLE — illustrative only</t>
        </is>
      </c>
    </row>
    <row r="9" ht="28" customHeight="1" s="19">
      <c r="A9" s="35" t="inlineStr">
        <is>
          <t>DOC OHRM</t>
        </is>
      </c>
      <c r="B9" s="35" t="inlineStr">
        <is>
          <t>HR Operations</t>
        </is>
      </c>
      <c r="C9" s="35" t="inlineStr">
        <is>
          <t>HR Assistant</t>
        </is>
      </c>
      <c r="D9" s="35" t="inlineStr">
        <is>
          <t>0203</t>
        </is>
      </c>
      <c r="E9" s="35" t="inlineStr">
        <is>
          <t>GS-09</t>
        </is>
      </c>
      <c r="F9" s="36" t="n">
        <v>8</v>
      </c>
      <c r="G9" s="36" t="n">
        <v>7</v>
      </c>
      <c r="H9" s="37">
        <f>IF(OR(F9="",G9=""),"",MAX(F9-G9,0))</f>
        <v/>
      </c>
      <c r="I9" s="36" t="n">
        <v>1</v>
      </c>
      <c r="J9" s="35" t="inlineStr">
        <is>
          <t>HR systems / case processing</t>
        </is>
      </c>
      <c r="K9" s="38" t="inlineStr">
        <is>
          <t>2026-10-01</t>
        </is>
      </c>
      <c r="L9" s="35" t="inlineStr">
        <is>
          <t>FICTIONAL EXAMPLE — illustrative only</t>
        </is>
      </c>
    </row>
    <row r="10" ht="24" customHeight="1" s="19">
      <c r="A10" s="39" t="n"/>
      <c r="B10" s="39" t="n"/>
      <c r="C10" s="39" t="n"/>
      <c r="D10" s="39" t="n"/>
      <c r="E10" s="39" t="n"/>
      <c r="F10" s="40" t="n"/>
      <c r="G10" s="40" t="n"/>
      <c r="H10" s="37">
        <f>IF(OR(F10="",G10=""),"",MAX(F10-G10,0))</f>
        <v/>
      </c>
      <c r="I10" s="40" t="n"/>
      <c r="J10" s="39" t="n"/>
      <c r="K10" s="41" t="n"/>
      <c r="L10" s="39" t="n"/>
    </row>
    <row r="11" ht="24" customHeight="1" s="19">
      <c r="A11" s="39" t="n"/>
      <c r="B11" s="39" t="n"/>
      <c r="C11" s="39" t="n"/>
      <c r="D11" s="39" t="n"/>
      <c r="E11" s="39" t="n"/>
      <c r="F11" s="40" t="n"/>
      <c r="G11" s="40" t="n"/>
      <c r="H11" s="37">
        <f>IF(OR(F11="",G11=""),"",MAX(F11-G11,0))</f>
        <v/>
      </c>
      <c r="I11" s="40" t="n"/>
      <c r="J11" s="39" t="n"/>
      <c r="K11" s="41" t="n"/>
      <c r="L11" s="39" t="n"/>
    </row>
    <row r="12" ht="24" customHeight="1" s="19">
      <c r="A12" s="39" t="n"/>
      <c r="B12" s="39" t="n"/>
      <c r="C12" s="39" t="n"/>
      <c r="D12" s="39" t="n"/>
      <c r="E12" s="39" t="n"/>
      <c r="F12" s="40" t="n"/>
      <c r="G12" s="40" t="n"/>
      <c r="H12" s="37">
        <f>IF(OR(F12="",G12=""),"",MAX(F12-G12,0))</f>
        <v/>
      </c>
      <c r="I12" s="40" t="n"/>
      <c r="J12" s="39" t="n"/>
      <c r="K12" s="41" t="n"/>
      <c r="L12" s="39" t="n"/>
    </row>
    <row r="13" ht="24" customHeight="1" s="19">
      <c r="A13" s="39" t="n"/>
      <c r="B13" s="39" t="n"/>
      <c r="C13" s="39" t="n"/>
      <c r="D13" s="39" t="n"/>
      <c r="E13" s="39" t="n"/>
      <c r="F13" s="40" t="n"/>
      <c r="G13" s="40" t="n"/>
      <c r="H13" s="37">
        <f>IF(OR(F13="",G13=""),"",MAX(F13-G13,0))</f>
        <v/>
      </c>
      <c r="I13" s="40" t="n"/>
      <c r="J13" s="39" t="n"/>
      <c r="K13" s="41" t="n"/>
      <c r="L13" s="39" t="n"/>
    </row>
    <row r="14" ht="24" customHeight="1" s="19">
      <c r="A14" s="39" t="n"/>
      <c r="B14" s="39" t="n"/>
      <c r="C14" s="39" t="n"/>
      <c r="D14" s="39" t="n"/>
      <c r="E14" s="39" t="n"/>
      <c r="F14" s="40" t="n"/>
      <c r="G14" s="40" t="n"/>
      <c r="H14" s="37">
        <f>IF(OR(F14="",G14=""),"",MAX(F14-G14,0))</f>
        <v/>
      </c>
      <c r="I14" s="40" t="n"/>
      <c r="J14" s="39" t="n"/>
      <c r="K14" s="41" t="n"/>
      <c r="L14" s="39" t="n"/>
    </row>
    <row r="15" ht="24" customHeight="1" s="19">
      <c r="A15" s="39" t="n"/>
      <c r="B15" s="39" t="n"/>
      <c r="C15" s="39" t="n"/>
      <c r="D15" s="39" t="n"/>
      <c r="E15" s="39" t="n"/>
      <c r="F15" s="40" t="n"/>
      <c r="G15" s="40" t="n"/>
      <c r="H15" s="37">
        <f>IF(OR(F15="",G15=""),"",MAX(F15-G15,0))</f>
        <v/>
      </c>
      <c r="I15" s="40" t="n"/>
      <c r="J15" s="39" t="n"/>
      <c r="K15" s="41" t="n"/>
      <c r="L15" s="39" t="n"/>
    </row>
    <row r="16" ht="24" customHeight="1" s="19">
      <c r="A16" s="39" t="n"/>
      <c r="B16" s="39" t="n"/>
      <c r="C16" s="39" t="n"/>
      <c r="D16" s="39" t="n"/>
      <c r="E16" s="39" t="n"/>
      <c r="F16" s="40" t="n"/>
      <c r="G16" s="40" t="n"/>
      <c r="H16" s="37">
        <f>IF(OR(F16="",G16=""),"",MAX(F16-G16,0))</f>
        <v/>
      </c>
      <c r="I16" s="40" t="n"/>
      <c r="J16" s="39" t="n"/>
      <c r="K16" s="41" t="n"/>
      <c r="L16" s="39" t="n"/>
    </row>
    <row r="17" ht="24" customHeight="1" s="19">
      <c r="A17" s="39" t="n"/>
      <c r="B17" s="39" t="n"/>
      <c r="C17" s="39" t="n"/>
      <c r="D17" s="39" t="n"/>
      <c r="E17" s="39" t="n"/>
      <c r="F17" s="40" t="n"/>
      <c r="G17" s="40" t="n"/>
      <c r="H17" s="37">
        <f>IF(OR(F17="",G17=""),"",MAX(F17-G17,0))</f>
        <v/>
      </c>
      <c r="I17" s="40" t="n"/>
      <c r="J17" s="39" t="n"/>
      <c r="K17" s="41" t="n"/>
      <c r="L17" s="39" t="n"/>
    </row>
    <row r="18" ht="24" customHeight="1" s="19">
      <c r="A18" s="39" t="n"/>
      <c r="B18" s="39" t="n"/>
      <c r="C18" s="39" t="n"/>
      <c r="D18" s="39" t="n"/>
      <c r="E18" s="39" t="n"/>
      <c r="F18" s="40" t="n"/>
      <c r="G18" s="40" t="n"/>
      <c r="H18" s="37">
        <f>IF(OR(F18="",G18=""),"",MAX(F18-G18,0))</f>
        <v/>
      </c>
      <c r="I18" s="40" t="n"/>
      <c r="J18" s="39" t="n"/>
      <c r="K18" s="41" t="n"/>
      <c r="L18" s="39" t="n"/>
    </row>
    <row r="19" ht="24" customHeight="1" s="19">
      <c r="A19" s="39" t="n"/>
      <c r="B19" s="39" t="n"/>
      <c r="C19" s="39" t="n"/>
      <c r="D19" s="39" t="n"/>
      <c r="E19" s="39" t="n"/>
      <c r="F19" s="40" t="n"/>
      <c r="G19" s="40" t="n"/>
      <c r="H19" s="37">
        <f>IF(OR(F19="",G19=""),"",MAX(F19-G19,0))</f>
        <v/>
      </c>
      <c r="I19" s="40" t="n"/>
      <c r="J19" s="39" t="n"/>
      <c r="K19" s="41" t="n"/>
      <c r="L19" s="39" t="n"/>
    </row>
    <row r="20" ht="24" customHeight="1" s="19">
      <c r="A20" s="39" t="n"/>
      <c r="B20" s="39" t="n"/>
      <c r="C20" s="39" t="n"/>
      <c r="D20" s="39" t="n"/>
      <c r="E20" s="39" t="n"/>
      <c r="F20" s="40" t="n"/>
      <c r="G20" s="40" t="n"/>
      <c r="H20" s="37">
        <f>IF(OR(F20="",G20=""),"",MAX(F20-G20,0))</f>
        <v/>
      </c>
      <c r="I20" s="40" t="n"/>
      <c r="J20" s="39" t="n"/>
      <c r="K20" s="41" t="n"/>
      <c r="L20" s="39" t="n"/>
    </row>
    <row r="21" ht="24" customHeight="1" s="19">
      <c r="A21" s="39" t="n"/>
      <c r="B21" s="39" t="n"/>
      <c r="C21" s="39" t="n"/>
      <c r="D21" s="39" t="n"/>
      <c r="E21" s="39" t="n"/>
      <c r="F21" s="40" t="n"/>
      <c r="G21" s="40" t="n"/>
      <c r="H21" s="37">
        <f>IF(OR(F21="",G21=""),"",MAX(F21-G21,0))</f>
        <v/>
      </c>
      <c r="I21" s="40" t="n"/>
      <c r="J21" s="39" t="n"/>
      <c r="K21" s="41" t="n"/>
      <c r="L21" s="39" t="n"/>
    </row>
    <row r="22" ht="24" customHeight="1" s="19">
      <c r="A22" s="39" t="n"/>
      <c r="B22" s="39" t="n"/>
      <c r="C22" s="39" t="n"/>
      <c r="D22" s="39" t="n"/>
      <c r="E22" s="39" t="n"/>
      <c r="F22" s="40" t="n"/>
      <c r="G22" s="40" t="n"/>
      <c r="H22" s="37">
        <f>IF(OR(F22="",G22=""),"",MAX(F22-G22,0))</f>
        <v/>
      </c>
      <c r="I22" s="40" t="n"/>
      <c r="J22" s="39" t="n"/>
      <c r="K22" s="41" t="n"/>
      <c r="L22" s="39" t="n"/>
    </row>
    <row r="23" ht="24" customHeight="1" s="19">
      <c r="A23" s="39" t="n"/>
      <c r="B23" s="39" t="n"/>
      <c r="C23" s="39" t="n"/>
      <c r="D23" s="39" t="n"/>
      <c r="E23" s="39" t="n"/>
      <c r="F23" s="40" t="n"/>
      <c r="G23" s="40" t="n"/>
      <c r="H23" s="37">
        <f>IF(OR(F23="",G23=""),"",MAX(F23-G23,0))</f>
        <v/>
      </c>
      <c r="I23" s="40" t="n"/>
      <c r="J23" s="39" t="n"/>
      <c r="K23" s="41" t="n"/>
      <c r="L23" s="39" t="n"/>
    </row>
    <row r="24" ht="24" customHeight="1" s="19">
      <c r="A24" s="39" t="n"/>
      <c r="B24" s="39" t="n"/>
      <c r="C24" s="39" t="n"/>
      <c r="D24" s="39" t="n"/>
      <c r="E24" s="39" t="n"/>
      <c r="F24" s="40" t="n"/>
      <c r="G24" s="40" t="n"/>
      <c r="H24" s="37">
        <f>IF(OR(F24="",G24=""),"",MAX(F24-G24,0))</f>
        <v/>
      </c>
      <c r="I24" s="40" t="n"/>
      <c r="J24" s="39" t="n"/>
      <c r="K24" s="41" t="n"/>
      <c r="L24" s="39" t="n"/>
    </row>
    <row r="25" ht="24" customHeight="1" s="19">
      <c r="A25" s="39" t="n"/>
      <c r="B25" s="39" t="n"/>
      <c r="C25" s="39" t="n"/>
      <c r="D25" s="39" t="n"/>
      <c r="E25" s="39" t="n"/>
      <c r="F25" s="40" t="n"/>
      <c r="G25" s="40" t="n"/>
      <c r="H25" s="37">
        <f>IF(OR(F25="",G25=""),"",MAX(F25-G25,0))</f>
        <v/>
      </c>
      <c r="I25" s="40" t="n"/>
      <c r="J25" s="39" t="n"/>
      <c r="K25" s="41" t="n"/>
      <c r="L25" s="39" t="n"/>
    </row>
    <row r="26" ht="24" customHeight="1" s="19">
      <c r="A26" s="39" t="n"/>
      <c r="B26" s="39" t="n"/>
      <c r="C26" s="39" t="n"/>
      <c r="D26" s="39" t="n"/>
      <c r="E26" s="39" t="n"/>
      <c r="F26" s="40" t="n"/>
      <c r="G26" s="40" t="n"/>
      <c r="H26" s="37">
        <f>IF(OR(F26="",G26=""),"",MAX(F26-G26,0))</f>
        <v/>
      </c>
      <c r="I26" s="40" t="n"/>
      <c r="J26" s="39" t="n"/>
      <c r="K26" s="41" t="n"/>
      <c r="L26" s="39" t="n"/>
    </row>
    <row r="27" ht="24" customHeight="1" s="19">
      <c r="A27" s="39" t="n"/>
      <c r="B27" s="39" t="n"/>
      <c r="C27" s="39" t="n"/>
      <c r="D27" s="39" t="n"/>
      <c r="E27" s="39" t="n"/>
      <c r="F27" s="40" t="n"/>
      <c r="G27" s="40" t="n"/>
      <c r="H27" s="37">
        <f>IF(OR(F27="",G27=""),"",MAX(F27-G27,0))</f>
        <v/>
      </c>
      <c r="I27" s="40" t="n"/>
      <c r="J27" s="39" t="n"/>
      <c r="K27" s="41" t="n"/>
      <c r="L27" s="39" t="n"/>
    </row>
    <row r="28" ht="24" customHeight="1" s="19">
      <c r="A28" s="39" t="n"/>
      <c r="B28" s="39" t="n"/>
      <c r="C28" s="39" t="n"/>
      <c r="D28" s="39" t="n"/>
      <c r="E28" s="39" t="n"/>
      <c r="F28" s="40" t="n"/>
      <c r="G28" s="40" t="n"/>
      <c r="H28" s="37">
        <f>IF(OR(F28="",G28=""),"",MAX(F28-G28,0))</f>
        <v/>
      </c>
      <c r="I28" s="40" t="n"/>
      <c r="J28" s="39" t="n"/>
      <c r="K28" s="41" t="n"/>
      <c r="L28" s="39" t="n"/>
    </row>
    <row r="29" ht="24" customHeight="1" s="19">
      <c r="A29" s="39" t="n"/>
      <c r="B29" s="39" t="n"/>
      <c r="C29" s="39" t="n"/>
      <c r="D29" s="39" t="n"/>
      <c r="E29" s="39" t="n"/>
      <c r="F29" s="40" t="n"/>
      <c r="G29" s="40" t="n"/>
      <c r="H29" s="37">
        <f>IF(OR(F29="",G29=""),"",MAX(F29-G29,0))</f>
        <v/>
      </c>
      <c r="I29" s="40" t="n"/>
      <c r="J29" s="39" t="n"/>
      <c r="K29" s="41" t="n"/>
      <c r="L29" s="39" t="n"/>
    </row>
    <row r="30" ht="24" customHeight="1" s="19">
      <c r="A30" s="39" t="n"/>
      <c r="B30" s="39" t="n"/>
      <c r="C30" s="39" t="n"/>
      <c r="D30" s="39" t="n"/>
      <c r="E30" s="39" t="n"/>
      <c r="F30" s="40" t="n"/>
      <c r="G30" s="40" t="n"/>
      <c r="H30" s="37">
        <f>IF(OR(F30="",G30=""),"",MAX(F30-G30,0))</f>
        <v/>
      </c>
      <c r="I30" s="40" t="n"/>
      <c r="J30" s="39" t="n"/>
      <c r="K30" s="41" t="n"/>
      <c r="L30" s="39" t="n"/>
    </row>
    <row r="31" ht="24" customHeight="1" s="19">
      <c r="A31" s="39" t="n"/>
      <c r="B31" s="39" t="n"/>
      <c r="C31" s="39" t="n"/>
      <c r="D31" s="39" t="n"/>
      <c r="E31" s="39" t="n"/>
      <c r="F31" s="40" t="n"/>
      <c r="G31" s="40" t="n"/>
      <c r="H31" s="37">
        <f>IF(OR(F31="",G31=""),"",MAX(F31-G31,0))</f>
        <v/>
      </c>
      <c r="I31" s="40" t="n"/>
      <c r="J31" s="39" t="n"/>
      <c r="K31" s="41" t="n"/>
      <c r="L31" s="39" t="n"/>
    </row>
    <row r="32" ht="24" customHeight="1" s="19">
      <c r="A32" s="39" t="n"/>
      <c r="B32" s="39" t="n"/>
      <c r="C32" s="39" t="n"/>
      <c r="D32" s="39" t="n"/>
      <c r="E32" s="39" t="n"/>
      <c r="F32" s="40" t="n"/>
      <c r="G32" s="40" t="n"/>
      <c r="H32" s="37">
        <f>IF(OR(F32="",G32=""),"",MAX(F32-G32,0))</f>
        <v/>
      </c>
      <c r="I32" s="40" t="n"/>
      <c r="J32" s="39" t="n"/>
      <c r="K32" s="41" t="n"/>
      <c r="L32" s="39" t="n"/>
    </row>
    <row r="33" ht="24" customHeight="1" s="19">
      <c r="A33" s="39" t="n"/>
      <c r="B33" s="39" t="n"/>
      <c r="C33" s="39" t="n"/>
      <c r="D33" s="39" t="n"/>
      <c r="E33" s="39" t="n"/>
      <c r="F33" s="40" t="n"/>
      <c r="G33" s="40" t="n"/>
      <c r="H33" s="37">
        <f>IF(OR(F33="",G33=""),"",MAX(F33-G33,0))</f>
        <v/>
      </c>
      <c r="I33" s="40" t="n"/>
      <c r="J33" s="39" t="n"/>
      <c r="K33" s="41" t="n"/>
      <c r="L33" s="39" t="n"/>
    </row>
    <row r="34" ht="24" customHeight="1" s="19">
      <c r="A34" s="39" t="n"/>
      <c r="B34" s="39" t="n"/>
      <c r="C34" s="39" t="n"/>
      <c r="D34" s="39" t="n"/>
      <c r="E34" s="39" t="n"/>
      <c r="F34" s="40" t="n"/>
      <c r="G34" s="40" t="n"/>
      <c r="H34" s="37">
        <f>IF(OR(F34="",G34=""),"",MAX(F34-G34,0))</f>
        <v/>
      </c>
      <c r="I34" s="40" t="n"/>
      <c r="J34" s="39" t="n"/>
      <c r="K34" s="41" t="n"/>
      <c r="L34" s="39" t="n"/>
    </row>
    <row r="35" ht="24" customHeight="1" s="19">
      <c r="A35" s="39" t="n"/>
      <c r="B35" s="39" t="n"/>
      <c r="C35" s="39" t="n"/>
      <c r="D35" s="39" t="n"/>
      <c r="E35" s="39" t="n"/>
      <c r="F35" s="40" t="n"/>
      <c r="G35" s="40" t="n"/>
      <c r="H35" s="37">
        <f>IF(OR(F35="",G35=""),"",MAX(F35-G35,0))</f>
        <v/>
      </c>
      <c r="I35" s="40" t="n"/>
      <c r="J35" s="39" t="n"/>
      <c r="K35" s="41" t="n"/>
      <c r="L35" s="39" t="n"/>
    </row>
    <row r="36" ht="24" customHeight="1" s="19">
      <c r="A36" s="39" t="n"/>
      <c r="B36" s="39" t="n"/>
      <c r="C36" s="39" t="n"/>
      <c r="D36" s="39" t="n"/>
      <c r="E36" s="39" t="n"/>
      <c r="F36" s="40" t="n"/>
      <c r="G36" s="40" t="n"/>
      <c r="H36" s="37">
        <f>IF(OR(F36="",G36=""),"",MAX(F36-G36,0))</f>
        <v/>
      </c>
      <c r="I36" s="40" t="n"/>
      <c r="J36" s="39" t="n"/>
      <c r="K36" s="41" t="n"/>
      <c r="L36" s="39" t="n"/>
    </row>
    <row r="37" ht="24" customHeight="1" s="19">
      <c r="A37" s="39" t="n"/>
      <c r="B37" s="39" t="n"/>
      <c r="C37" s="39" t="n"/>
      <c r="D37" s="39" t="n"/>
      <c r="E37" s="39" t="n"/>
      <c r="F37" s="40" t="n"/>
      <c r="G37" s="40" t="n"/>
      <c r="H37" s="37">
        <f>IF(OR(F37="",G37=""),"",MAX(F37-G37,0))</f>
        <v/>
      </c>
      <c r="I37" s="40" t="n"/>
      <c r="J37" s="39" t="n"/>
      <c r="K37" s="41" t="n"/>
      <c r="L37" s="39" t="n"/>
    </row>
    <row r="38" ht="24" customHeight="1" s="19">
      <c r="A38" s="39" t="n"/>
      <c r="B38" s="39" t="n"/>
      <c r="C38" s="39" t="n"/>
      <c r="D38" s="39" t="n"/>
      <c r="E38" s="39" t="n"/>
      <c r="F38" s="40" t="n"/>
      <c r="G38" s="40" t="n"/>
      <c r="H38" s="37">
        <f>IF(OR(F38="",G38=""),"",MAX(F38-G38,0))</f>
        <v/>
      </c>
      <c r="I38" s="40" t="n"/>
      <c r="J38" s="39" t="n"/>
      <c r="K38" s="41" t="n"/>
      <c r="L38" s="39" t="n"/>
    </row>
    <row r="39" ht="24" customHeight="1" s="19">
      <c r="A39" s="39" t="n"/>
      <c r="B39" s="39" t="n"/>
      <c r="C39" s="39" t="n"/>
      <c r="D39" s="39" t="n"/>
      <c r="E39" s="39" t="n"/>
      <c r="F39" s="40" t="n"/>
      <c r="G39" s="40" t="n"/>
      <c r="H39" s="37">
        <f>IF(OR(F39="",G39=""),"",MAX(F39-G39,0))</f>
        <v/>
      </c>
      <c r="I39" s="40" t="n"/>
      <c r="J39" s="39" t="n"/>
      <c r="K39" s="41" t="n"/>
      <c r="L39" s="39" t="n"/>
    </row>
    <row r="40" ht="24" customHeight="1" s="19">
      <c r="A40" s="39" t="n"/>
      <c r="B40" s="39" t="n"/>
      <c r="C40" s="39" t="n"/>
      <c r="D40" s="39" t="n"/>
      <c r="E40" s="39" t="n"/>
      <c r="F40" s="40" t="n"/>
      <c r="G40" s="40" t="n"/>
      <c r="H40" s="37">
        <f>IF(OR(F40="",G40=""),"",MAX(F40-G40,0))</f>
        <v/>
      </c>
      <c r="I40" s="40" t="n"/>
      <c r="J40" s="39" t="n"/>
      <c r="K40" s="41" t="n"/>
      <c r="L40" s="39" t="n"/>
    </row>
    <row r="41" ht="24" customHeight="1" s="19">
      <c r="A41" s="39" t="n"/>
      <c r="B41" s="39" t="n"/>
      <c r="C41" s="39" t="n"/>
      <c r="D41" s="39" t="n"/>
      <c r="E41" s="39" t="n"/>
      <c r="F41" s="40" t="n"/>
      <c r="G41" s="40" t="n"/>
      <c r="H41" s="37">
        <f>IF(OR(F41="",G41=""),"",MAX(F41-G41,0))</f>
        <v/>
      </c>
      <c r="I41" s="40" t="n"/>
      <c r="J41" s="39" t="n"/>
      <c r="K41" s="41" t="n"/>
      <c r="L41" s="39" t="n"/>
    </row>
    <row r="42" ht="24" customHeight="1" s="19">
      <c r="A42" s="39" t="n"/>
      <c r="B42" s="39" t="n"/>
      <c r="C42" s="39" t="n"/>
      <c r="D42" s="39" t="n"/>
      <c r="E42" s="39" t="n"/>
      <c r="F42" s="40" t="n"/>
      <c r="G42" s="40" t="n"/>
      <c r="H42" s="37">
        <f>IF(OR(F42="",G42=""),"",MAX(F42-G42,0))</f>
        <v/>
      </c>
      <c r="I42" s="40" t="n"/>
      <c r="J42" s="39" t="n"/>
      <c r="K42" s="41" t="n"/>
      <c r="L42" s="39" t="n"/>
    </row>
    <row r="43" ht="24" customHeight="1" s="19">
      <c r="A43" s="39" t="n"/>
      <c r="B43" s="39" t="n"/>
      <c r="C43" s="39" t="n"/>
      <c r="D43" s="39" t="n"/>
      <c r="E43" s="39" t="n"/>
      <c r="F43" s="40" t="n"/>
      <c r="G43" s="40" t="n"/>
      <c r="H43" s="37">
        <f>IF(OR(F43="",G43=""),"",MAX(F43-G43,0))</f>
        <v/>
      </c>
      <c r="I43" s="40" t="n"/>
      <c r="J43" s="39" t="n"/>
      <c r="K43" s="41" t="n"/>
      <c r="L43" s="39" t="n"/>
    </row>
    <row r="44" ht="24" customHeight="1" s="19">
      <c r="A44" s="39" t="n"/>
      <c r="B44" s="39" t="n"/>
      <c r="C44" s="39" t="n"/>
      <c r="D44" s="39" t="n"/>
      <c r="E44" s="39" t="n"/>
      <c r="F44" s="40" t="n"/>
      <c r="G44" s="40" t="n"/>
      <c r="H44" s="37">
        <f>IF(OR(F44="",G44=""),"",MAX(F44-G44,0))</f>
        <v/>
      </c>
      <c r="I44" s="40" t="n"/>
      <c r="J44" s="39" t="n"/>
      <c r="K44" s="41" t="n"/>
      <c r="L44" s="39" t="n"/>
    </row>
    <row r="45" ht="24" customHeight="1" s="19">
      <c r="A45" s="39" t="n"/>
      <c r="B45" s="39" t="n"/>
      <c r="C45" s="39" t="n"/>
      <c r="D45" s="39" t="n"/>
      <c r="E45" s="39" t="n"/>
      <c r="F45" s="40" t="n"/>
      <c r="G45" s="40" t="n"/>
      <c r="H45" s="37">
        <f>IF(OR(F45="",G45=""),"",MAX(F45-G45,0))</f>
        <v/>
      </c>
      <c r="I45" s="40" t="n"/>
      <c r="J45" s="39" t="n"/>
      <c r="K45" s="41" t="n"/>
      <c r="L45" s="39" t="n"/>
    </row>
    <row r="46" ht="24" customHeight="1" s="19">
      <c r="A46" s="39" t="n"/>
      <c r="B46" s="39" t="n"/>
      <c r="C46" s="39" t="n"/>
      <c r="D46" s="39" t="n"/>
      <c r="E46" s="39" t="n"/>
      <c r="F46" s="40" t="n"/>
      <c r="G46" s="40" t="n"/>
      <c r="H46" s="37">
        <f>IF(OR(F46="",G46=""),"",MAX(F46-G46,0))</f>
        <v/>
      </c>
      <c r="I46" s="40" t="n"/>
      <c r="J46" s="39" t="n"/>
      <c r="K46" s="41" t="n"/>
      <c r="L46" s="39" t="n"/>
    </row>
    <row r="47" ht="24" customHeight="1" s="19">
      <c r="A47" s="39" t="n"/>
      <c r="B47" s="39" t="n"/>
      <c r="C47" s="39" t="n"/>
      <c r="D47" s="39" t="n"/>
      <c r="E47" s="39" t="n"/>
      <c r="F47" s="40" t="n"/>
      <c r="G47" s="40" t="n"/>
      <c r="H47" s="37">
        <f>IF(OR(F47="",G47=""),"",MAX(F47-G47,0))</f>
        <v/>
      </c>
      <c r="I47" s="40" t="n"/>
      <c r="J47" s="39" t="n"/>
      <c r="K47" s="41" t="n"/>
      <c r="L47" s="39" t="n"/>
    </row>
    <row r="48" ht="24" customHeight="1" s="19">
      <c r="A48" s="39" t="n"/>
      <c r="B48" s="39" t="n"/>
      <c r="C48" s="39" t="n"/>
      <c r="D48" s="39" t="n"/>
      <c r="E48" s="39" t="n"/>
      <c r="F48" s="40" t="n"/>
      <c r="G48" s="40" t="n"/>
      <c r="H48" s="37">
        <f>IF(OR(F48="",G48=""),"",MAX(F48-G48,0))</f>
        <v/>
      </c>
      <c r="I48" s="40" t="n"/>
      <c r="J48" s="39" t="n"/>
      <c r="K48" s="41" t="n"/>
      <c r="L48" s="39" t="n"/>
    </row>
    <row r="49" ht="24" customHeight="1" s="19">
      <c r="A49" s="39" t="n"/>
      <c r="B49" s="39" t="n"/>
      <c r="C49" s="39" t="n"/>
      <c r="D49" s="39" t="n"/>
      <c r="E49" s="39" t="n"/>
      <c r="F49" s="40" t="n"/>
      <c r="G49" s="40" t="n"/>
      <c r="H49" s="37">
        <f>IF(OR(F49="",G49=""),"",MAX(F49-G49,0))</f>
        <v/>
      </c>
      <c r="I49" s="40" t="n"/>
      <c r="J49" s="39" t="n"/>
      <c r="K49" s="41" t="n"/>
      <c r="L49" s="39" t="n"/>
    </row>
    <row r="50" ht="24" customHeight="1" s="19">
      <c r="A50" s="39" t="n"/>
      <c r="B50" s="39" t="n"/>
      <c r="C50" s="39" t="n"/>
      <c r="D50" s="39" t="n"/>
      <c r="E50" s="39" t="n"/>
      <c r="F50" s="40" t="n"/>
      <c r="G50" s="40" t="n"/>
      <c r="H50" s="37">
        <f>IF(OR(F50="",G50=""),"",MAX(F50-G50,0))</f>
        <v/>
      </c>
      <c r="I50" s="40" t="n"/>
      <c r="J50" s="39" t="n"/>
      <c r="K50" s="41" t="n"/>
      <c r="L50" s="39" t="n"/>
    </row>
    <row r="51" ht="24" customHeight="1" s="19">
      <c r="A51" s="39" t="n"/>
      <c r="B51" s="39" t="n"/>
      <c r="C51" s="39" t="n"/>
      <c r="D51" s="39" t="n"/>
      <c r="E51" s="39" t="n"/>
      <c r="F51" s="40" t="n"/>
      <c r="G51" s="40" t="n"/>
      <c r="H51" s="37">
        <f>IF(OR(F51="",G51=""),"",MAX(F51-G51,0))</f>
        <v/>
      </c>
      <c r="I51" s="40" t="n"/>
      <c r="J51" s="39" t="n"/>
      <c r="K51" s="41" t="n"/>
      <c r="L51" s="39" t="n"/>
    </row>
    <row r="52" ht="24" customHeight="1" s="19">
      <c r="A52" s="39" t="n"/>
      <c r="B52" s="39" t="n"/>
      <c r="C52" s="39" t="n"/>
      <c r="D52" s="39" t="n"/>
      <c r="E52" s="39" t="n"/>
      <c r="F52" s="40" t="n"/>
      <c r="G52" s="40" t="n"/>
      <c r="H52" s="37">
        <f>IF(OR(F52="",G52=""),"",MAX(F52-G52,0))</f>
        <v/>
      </c>
      <c r="I52" s="40" t="n"/>
      <c r="J52" s="39" t="n"/>
      <c r="K52" s="41" t="n"/>
      <c r="L52" s="39" t="n"/>
    </row>
    <row r="53" ht="24" customHeight="1" s="19">
      <c r="A53" s="39" t="n"/>
      <c r="B53" s="39" t="n"/>
      <c r="C53" s="39" t="n"/>
      <c r="D53" s="39" t="n"/>
      <c r="E53" s="39" t="n"/>
      <c r="F53" s="40" t="n"/>
      <c r="G53" s="40" t="n"/>
      <c r="H53" s="37">
        <f>IF(OR(F53="",G53=""),"",MAX(F53-G53,0))</f>
        <v/>
      </c>
      <c r="I53" s="40" t="n"/>
      <c r="J53" s="39" t="n"/>
      <c r="K53" s="41" t="n"/>
      <c r="L53" s="39" t="n"/>
    </row>
    <row r="54" ht="24" customHeight="1" s="19">
      <c r="A54" s="39" t="n"/>
      <c r="B54" s="39" t="n"/>
      <c r="C54" s="39" t="n"/>
      <c r="D54" s="39" t="n"/>
      <c r="E54" s="39" t="n"/>
      <c r="F54" s="40" t="n"/>
      <c r="G54" s="40" t="n"/>
      <c r="H54" s="37">
        <f>IF(OR(F54="",G54=""),"",MAX(F54-G54,0))</f>
        <v/>
      </c>
      <c r="I54" s="40" t="n"/>
      <c r="J54" s="39" t="n"/>
      <c r="K54" s="41" t="n"/>
      <c r="L54" s="39" t="n"/>
    </row>
    <row r="55" ht="24" customHeight="1" s="19">
      <c r="A55" s="39" t="n"/>
      <c r="B55" s="39" t="n"/>
      <c r="C55" s="39" t="n"/>
      <c r="D55" s="39" t="n"/>
      <c r="E55" s="39" t="n"/>
      <c r="F55" s="40" t="n"/>
      <c r="G55" s="40" t="n"/>
      <c r="H55" s="37">
        <f>IF(OR(F55="",G55=""),"",MAX(F55-G55,0))</f>
        <v/>
      </c>
      <c r="I55" s="40" t="n"/>
      <c r="J55" s="39" t="n"/>
      <c r="K55" s="41" t="n"/>
      <c r="L55" s="39" t="n"/>
    </row>
    <row r="56" ht="24" customHeight="1" s="19">
      <c r="A56" s="39" t="n"/>
      <c r="B56" s="39" t="n"/>
      <c r="C56" s="39" t="n"/>
      <c r="D56" s="39" t="n"/>
      <c r="E56" s="39" t="n"/>
      <c r="F56" s="40" t="n"/>
      <c r="G56" s="40" t="n"/>
      <c r="H56" s="37">
        <f>IF(OR(F56="",G56=""),"",MAX(F56-G56,0))</f>
        <v/>
      </c>
      <c r="I56" s="40" t="n"/>
      <c r="J56" s="39" t="n"/>
      <c r="K56" s="41" t="n"/>
      <c r="L56" s="39" t="n"/>
    </row>
    <row r="57" ht="24" customHeight="1" s="19">
      <c r="A57" s="39" t="n"/>
      <c r="B57" s="39" t="n"/>
      <c r="C57" s="39" t="n"/>
      <c r="D57" s="39" t="n"/>
      <c r="E57" s="39" t="n"/>
      <c r="F57" s="40" t="n"/>
      <c r="G57" s="40" t="n"/>
      <c r="H57" s="37">
        <f>IF(OR(F57="",G57=""),"",MAX(F57-G57,0))</f>
        <v/>
      </c>
      <c r="I57" s="40" t="n"/>
      <c r="J57" s="39" t="n"/>
      <c r="K57" s="41" t="n"/>
      <c r="L57" s="39" t="n"/>
    </row>
    <row r="58" ht="24" customHeight="1" s="19">
      <c r="A58" s="39" t="n"/>
      <c r="B58" s="39" t="n"/>
      <c r="C58" s="39" t="n"/>
      <c r="D58" s="39" t="n"/>
      <c r="E58" s="39" t="n"/>
      <c r="F58" s="40" t="n"/>
      <c r="G58" s="40" t="n"/>
      <c r="H58" s="37">
        <f>IF(OR(F58="",G58=""),"",MAX(F58-G58,0))</f>
        <v/>
      </c>
      <c r="I58" s="40" t="n"/>
      <c r="J58" s="39" t="n"/>
      <c r="K58" s="41" t="n"/>
      <c r="L58" s="39" t="n"/>
    </row>
    <row r="59" ht="24" customHeight="1" s="19">
      <c r="A59" s="39" t="n"/>
      <c r="B59" s="39" t="n"/>
      <c r="C59" s="39" t="n"/>
      <c r="D59" s="39" t="n"/>
      <c r="E59" s="39" t="n"/>
      <c r="F59" s="40" t="n"/>
      <c r="G59" s="40" t="n"/>
      <c r="H59" s="37">
        <f>IF(OR(F59="",G59=""),"",MAX(F59-G59,0))</f>
        <v/>
      </c>
      <c r="I59" s="40" t="n"/>
      <c r="J59" s="39" t="n"/>
      <c r="K59" s="41" t="n"/>
      <c r="L59" s="39" t="n"/>
    </row>
    <row r="60" ht="24" customHeight="1" s="19">
      <c r="A60" s="39" t="n"/>
      <c r="B60" s="39" t="n"/>
      <c r="C60" s="39" t="n"/>
      <c r="D60" s="39" t="n"/>
      <c r="E60" s="39" t="n"/>
      <c r="F60" s="40" t="n"/>
      <c r="G60" s="40" t="n"/>
      <c r="H60" s="37">
        <f>IF(OR(F60="",G60=""),"",MAX(F60-G60,0))</f>
        <v/>
      </c>
      <c r="I60" s="40" t="n"/>
      <c r="J60" s="39" t="n"/>
      <c r="K60" s="41" t="n"/>
      <c r="L60" s="39" t="n"/>
    </row>
    <row r="61" ht="24" customHeight="1" s="19">
      <c r="A61" s="39" t="n"/>
      <c r="B61" s="39" t="n"/>
      <c r="C61" s="39" t="n"/>
      <c r="D61" s="39" t="n"/>
      <c r="E61" s="39" t="n"/>
      <c r="F61" s="40" t="n"/>
      <c r="G61" s="40" t="n"/>
      <c r="H61" s="37">
        <f>IF(OR(F61="",G61=""),"",MAX(F61-G61,0))</f>
        <v/>
      </c>
      <c r="I61" s="40" t="n"/>
      <c r="J61" s="39" t="n"/>
      <c r="K61" s="41" t="n"/>
      <c r="L61" s="39" t="n"/>
    </row>
    <row r="62" ht="24" customHeight="1" s="19">
      <c r="A62" s="39" t="n"/>
      <c r="B62" s="39" t="n"/>
      <c r="C62" s="39" t="n"/>
      <c r="D62" s="39" t="n"/>
      <c r="E62" s="39" t="n"/>
      <c r="F62" s="40" t="n"/>
      <c r="G62" s="40" t="n"/>
      <c r="H62" s="37">
        <f>IF(OR(F62="",G62=""),"",MAX(F62-G62,0))</f>
        <v/>
      </c>
      <c r="I62" s="40" t="n"/>
      <c r="J62" s="39" t="n"/>
      <c r="K62" s="41" t="n"/>
      <c r="L62" s="39" t="n"/>
    </row>
    <row r="63" ht="24" customHeight="1" s="19">
      <c r="A63" s="39" t="n"/>
      <c r="B63" s="39" t="n"/>
      <c r="C63" s="39" t="n"/>
      <c r="D63" s="39" t="n"/>
      <c r="E63" s="39" t="n"/>
      <c r="F63" s="40" t="n"/>
      <c r="G63" s="40" t="n"/>
      <c r="H63" s="37">
        <f>IF(OR(F63="",G63=""),"",MAX(F63-G63,0))</f>
        <v/>
      </c>
      <c r="I63" s="40" t="n"/>
      <c r="J63" s="39" t="n"/>
      <c r="K63" s="41" t="n"/>
      <c r="L63" s="39" t="n"/>
    </row>
    <row r="64" ht="24" customHeight="1" s="19">
      <c r="A64" s="39" t="n"/>
      <c r="B64" s="39" t="n"/>
      <c r="C64" s="39" t="n"/>
      <c r="D64" s="39" t="n"/>
      <c r="E64" s="39" t="n"/>
      <c r="F64" s="40" t="n"/>
      <c r="G64" s="40" t="n"/>
      <c r="H64" s="37">
        <f>IF(OR(F64="",G64=""),"",MAX(F64-G64,0))</f>
        <v/>
      </c>
      <c r="I64" s="40" t="n"/>
      <c r="J64" s="39" t="n"/>
      <c r="K64" s="41" t="n"/>
      <c r="L64" s="39" t="n"/>
    </row>
    <row r="65" ht="24" customHeight="1" s="19">
      <c r="A65" s="39" t="n"/>
      <c r="B65" s="39" t="n"/>
      <c r="C65" s="39" t="n"/>
      <c r="D65" s="39" t="n"/>
      <c r="E65" s="39" t="n"/>
      <c r="F65" s="40" t="n"/>
      <c r="G65" s="40" t="n"/>
      <c r="H65" s="37">
        <f>IF(OR(F65="",G65=""),"",MAX(F65-G65,0))</f>
        <v/>
      </c>
      <c r="I65" s="40" t="n"/>
      <c r="J65" s="39" t="n"/>
      <c r="K65" s="41" t="n"/>
      <c r="L65" s="39" t="n"/>
    </row>
    <row r="66" ht="24" customHeight="1" s="19">
      <c r="A66" s="39" t="n"/>
      <c r="B66" s="39" t="n"/>
      <c r="C66" s="39" t="n"/>
      <c r="D66" s="39" t="n"/>
      <c r="E66" s="39" t="n"/>
      <c r="F66" s="40" t="n"/>
      <c r="G66" s="40" t="n"/>
      <c r="H66" s="37">
        <f>IF(OR(F66="",G66=""),"",MAX(F66-G66,0))</f>
        <v/>
      </c>
      <c r="I66" s="40" t="n"/>
      <c r="J66" s="39" t="n"/>
      <c r="K66" s="41" t="n"/>
      <c r="L66" s="39" t="n"/>
    </row>
    <row r="67" ht="24" customHeight="1" s="19">
      <c r="A67" s="39" t="n"/>
      <c r="B67" s="39" t="n"/>
      <c r="C67" s="39" t="n"/>
      <c r="D67" s="39" t="n"/>
      <c r="E67" s="39" t="n"/>
      <c r="F67" s="40" t="n"/>
      <c r="G67" s="40" t="n"/>
      <c r="H67" s="37">
        <f>IF(OR(F67="",G67=""),"",MAX(F67-G67,0))</f>
        <v/>
      </c>
      <c r="I67" s="40" t="n"/>
      <c r="J67" s="39" t="n"/>
      <c r="K67" s="41" t="n"/>
      <c r="L67" s="39" t="n"/>
    </row>
    <row r="68" ht="24" customHeight="1" s="19">
      <c r="A68" s="39" t="n"/>
      <c r="B68" s="39" t="n"/>
      <c r="C68" s="39" t="n"/>
      <c r="D68" s="39" t="n"/>
      <c r="E68" s="39" t="n"/>
      <c r="F68" s="40" t="n"/>
      <c r="G68" s="40" t="n"/>
      <c r="H68" s="37">
        <f>IF(OR(F68="",G68=""),"",MAX(F68-G68,0))</f>
        <v/>
      </c>
      <c r="I68" s="40" t="n"/>
      <c r="J68" s="39" t="n"/>
      <c r="K68" s="41" t="n"/>
      <c r="L68" s="39" t="n"/>
    </row>
    <row r="69" ht="24" customHeight="1" s="19">
      <c r="A69" s="39" t="n"/>
      <c r="B69" s="39" t="n"/>
      <c r="C69" s="39" t="n"/>
      <c r="D69" s="39" t="n"/>
      <c r="E69" s="39" t="n"/>
      <c r="F69" s="40" t="n"/>
      <c r="G69" s="40" t="n"/>
      <c r="H69" s="37">
        <f>IF(OR(F69="",G69=""),"",MAX(F69-G69,0))</f>
        <v/>
      </c>
      <c r="I69" s="40" t="n"/>
      <c r="J69" s="39" t="n"/>
      <c r="K69" s="41" t="n"/>
      <c r="L69" s="39" t="n"/>
    </row>
    <row r="70" ht="24" customHeight="1" s="19">
      <c r="A70" s="39" t="n"/>
      <c r="B70" s="39" t="n"/>
      <c r="C70" s="39" t="n"/>
      <c r="D70" s="39" t="n"/>
      <c r="E70" s="39" t="n"/>
      <c r="F70" s="40" t="n"/>
      <c r="G70" s="40" t="n"/>
      <c r="H70" s="37">
        <f>IF(OR(F70="",G70=""),"",MAX(F70-G70,0))</f>
        <v/>
      </c>
      <c r="I70" s="40" t="n"/>
      <c r="J70" s="39" t="n"/>
      <c r="K70" s="41" t="n"/>
      <c r="L70" s="39" t="n"/>
    </row>
    <row r="71" ht="24" customHeight="1" s="19">
      <c r="A71" s="39" t="n"/>
      <c r="B71" s="39" t="n"/>
      <c r="C71" s="39" t="n"/>
      <c r="D71" s="39" t="n"/>
      <c r="E71" s="39" t="n"/>
      <c r="F71" s="40" t="n"/>
      <c r="G71" s="40" t="n"/>
      <c r="H71" s="37">
        <f>IF(OR(F71="",G71=""),"",MAX(F71-G71,0))</f>
        <v/>
      </c>
      <c r="I71" s="40" t="n"/>
      <c r="J71" s="39" t="n"/>
      <c r="K71" s="41" t="n"/>
      <c r="L71" s="39" t="n"/>
    </row>
    <row r="72" ht="24" customHeight="1" s="19">
      <c r="A72" s="39" t="n"/>
      <c r="B72" s="39" t="n"/>
      <c r="C72" s="39" t="n"/>
      <c r="D72" s="39" t="n"/>
      <c r="E72" s="39" t="n"/>
      <c r="F72" s="40" t="n"/>
      <c r="G72" s="40" t="n"/>
      <c r="H72" s="37">
        <f>IF(OR(F72="",G72=""),"",MAX(F72-G72,0))</f>
        <v/>
      </c>
      <c r="I72" s="40" t="n"/>
      <c r="J72" s="39" t="n"/>
      <c r="K72" s="41" t="n"/>
      <c r="L72" s="39" t="n"/>
    </row>
    <row r="73" ht="24" customHeight="1" s="19">
      <c r="A73" s="39" t="n"/>
      <c r="B73" s="39" t="n"/>
      <c r="C73" s="39" t="n"/>
      <c r="D73" s="39" t="n"/>
      <c r="E73" s="39" t="n"/>
      <c r="F73" s="40" t="n"/>
      <c r="G73" s="40" t="n"/>
      <c r="H73" s="37">
        <f>IF(OR(F73="",G73=""),"",MAX(F73-G73,0))</f>
        <v/>
      </c>
      <c r="I73" s="40" t="n"/>
      <c r="J73" s="39" t="n"/>
      <c r="K73" s="41" t="n"/>
      <c r="L73" s="39" t="n"/>
    </row>
    <row r="74" ht="24" customHeight="1" s="19">
      <c r="A74" s="39" t="n"/>
      <c r="B74" s="39" t="n"/>
      <c r="C74" s="39" t="n"/>
      <c r="D74" s="39" t="n"/>
      <c r="E74" s="39" t="n"/>
      <c r="F74" s="40" t="n"/>
      <c r="G74" s="40" t="n"/>
      <c r="H74" s="37">
        <f>IF(OR(F74="",G74=""),"",MAX(F74-G74,0))</f>
        <v/>
      </c>
      <c r="I74" s="40" t="n"/>
      <c r="J74" s="39" t="n"/>
      <c r="K74" s="41" t="n"/>
      <c r="L74" s="39" t="n"/>
    </row>
    <row r="75" ht="24" customHeight="1" s="19">
      <c r="A75" s="39" t="n"/>
      <c r="B75" s="39" t="n"/>
      <c r="C75" s="39" t="n"/>
      <c r="D75" s="39" t="n"/>
      <c r="E75" s="39" t="n"/>
      <c r="F75" s="40" t="n"/>
      <c r="G75" s="40" t="n"/>
      <c r="H75" s="37">
        <f>IF(OR(F75="",G75=""),"",MAX(F75-G75,0))</f>
        <v/>
      </c>
      <c r="I75" s="40" t="n"/>
      <c r="J75" s="39" t="n"/>
      <c r="K75" s="41" t="n"/>
      <c r="L75" s="39" t="n"/>
    </row>
    <row r="76" ht="24" customHeight="1" s="19">
      <c r="A76" s="39" t="n"/>
      <c r="B76" s="39" t="n"/>
      <c r="C76" s="39" t="n"/>
      <c r="D76" s="39" t="n"/>
      <c r="E76" s="39" t="n"/>
      <c r="F76" s="40" t="n"/>
      <c r="G76" s="40" t="n"/>
      <c r="H76" s="37">
        <f>IF(OR(F76="",G76=""),"",MAX(F76-G76,0))</f>
        <v/>
      </c>
      <c r="I76" s="40" t="n"/>
      <c r="J76" s="39" t="n"/>
      <c r="K76" s="41" t="n"/>
      <c r="L76" s="39" t="n"/>
    </row>
    <row r="77" ht="24" customHeight="1" s="19">
      <c r="A77" s="39" t="n"/>
      <c r="B77" s="39" t="n"/>
      <c r="C77" s="39" t="n"/>
      <c r="D77" s="39" t="n"/>
      <c r="E77" s="39" t="n"/>
      <c r="F77" s="40" t="n"/>
      <c r="G77" s="40" t="n"/>
      <c r="H77" s="37">
        <f>IF(OR(F77="",G77=""),"",MAX(F77-G77,0))</f>
        <v/>
      </c>
      <c r="I77" s="40" t="n"/>
      <c r="J77" s="39" t="n"/>
      <c r="K77" s="41" t="n"/>
      <c r="L77" s="39" t="n"/>
    </row>
    <row r="78" ht="24" customHeight="1" s="19">
      <c r="A78" s="39" t="n"/>
      <c r="B78" s="39" t="n"/>
      <c r="C78" s="39" t="n"/>
      <c r="D78" s="39" t="n"/>
      <c r="E78" s="39" t="n"/>
      <c r="F78" s="40" t="n"/>
      <c r="G78" s="40" t="n"/>
      <c r="H78" s="37">
        <f>IF(OR(F78="",G78=""),"",MAX(F78-G78,0))</f>
        <v/>
      </c>
      <c r="I78" s="40" t="n"/>
      <c r="J78" s="39" t="n"/>
      <c r="K78" s="41" t="n"/>
      <c r="L78" s="39" t="n"/>
    </row>
    <row r="79" ht="24" customHeight="1" s="19">
      <c r="A79" s="39" t="n"/>
      <c r="B79" s="39" t="n"/>
      <c r="C79" s="39" t="n"/>
      <c r="D79" s="39" t="n"/>
      <c r="E79" s="39" t="n"/>
      <c r="F79" s="40" t="n"/>
      <c r="G79" s="40" t="n"/>
      <c r="H79" s="37">
        <f>IF(OR(F79="",G79=""),"",MAX(F79-G79,0))</f>
        <v/>
      </c>
      <c r="I79" s="40" t="n"/>
      <c r="J79" s="39" t="n"/>
      <c r="K79" s="41" t="n"/>
      <c r="L79" s="39" t="n"/>
    </row>
    <row r="80" ht="24" customHeight="1" s="19">
      <c r="A80" s="39" t="n"/>
      <c r="B80" s="39" t="n"/>
      <c r="C80" s="39" t="n"/>
      <c r="D80" s="39" t="n"/>
      <c r="E80" s="39" t="n"/>
      <c r="F80" s="40" t="n"/>
      <c r="G80" s="40" t="n"/>
      <c r="H80" s="37">
        <f>IF(OR(F80="",G80=""),"",MAX(F80-G80,0))</f>
        <v/>
      </c>
      <c r="I80" s="40" t="n"/>
      <c r="J80" s="39" t="n"/>
      <c r="K80" s="41" t="n"/>
      <c r="L80" s="39" t="n"/>
    </row>
    <row r="81" ht="24" customHeight="1" s="19">
      <c r="A81" s="39" t="n"/>
      <c r="B81" s="39" t="n"/>
      <c r="C81" s="39" t="n"/>
      <c r="D81" s="39" t="n"/>
      <c r="E81" s="39" t="n"/>
      <c r="F81" s="40" t="n"/>
      <c r="G81" s="40" t="n"/>
      <c r="H81" s="37">
        <f>IF(OR(F81="",G81=""),"",MAX(F81-G81,0))</f>
        <v/>
      </c>
      <c r="I81" s="40" t="n"/>
      <c r="J81" s="39" t="n"/>
      <c r="K81" s="41" t="n"/>
      <c r="L81" s="39" t="n"/>
    </row>
    <row r="82" ht="24" customHeight="1" s="19">
      <c r="A82" s="39" t="n"/>
      <c r="B82" s="39" t="n"/>
      <c r="C82" s="39" t="n"/>
      <c r="D82" s="39" t="n"/>
      <c r="E82" s="39" t="n"/>
      <c r="F82" s="40" t="n"/>
      <c r="G82" s="40" t="n"/>
      <c r="H82" s="37">
        <f>IF(OR(F82="",G82=""),"",MAX(F82-G82,0))</f>
        <v/>
      </c>
      <c r="I82" s="40" t="n"/>
      <c r="J82" s="39" t="n"/>
      <c r="K82" s="41" t="n"/>
      <c r="L82" s="39" t="n"/>
    </row>
    <row r="83" ht="24" customHeight="1" s="19">
      <c r="A83" s="39" t="n"/>
      <c r="B83" s="39" t="n"/>
      <c r="C83" s="39" t="n"/>
      <c r="D83" s="39" t="n"/>
      <c r="E83" s="39" t="n"/>
      <c r="F83" s="40" t="n"/>
      <c r="G83" s="40" t="n"/>
      <c r="H83" s="37">
        <f>IF(OR(F83="",G83=""),"",MAX(F83-G83,0))</f>
        <v/>
      </c>
      <c r="I83" s="40" t="n"/>
      <c r="J83" s="39" t="n"/>
      <c r="K83" s="41" t="n"/>
      <c r="L83" s="39" t="n"/>
    </row>
    <row r="84" ht="24" customHeight="1" s="19">
      <c r="A84" s="39" t="n"/>
      <c r="B84" s="39" t="n"/>
      <c r="C84" s="39" t="n"/>
      <c r="D84" s="39" t="n"/>
      <c r="E84" s="39" t="n"/>
      <c r="F84" s="40" t="n"/>
      <c r="G84" s="40" t="n"/>
      <c r="H84" s="37">
        <f>IF(OR(F84="",G84=""),"",MAX(F84-G84,0))</f>
        <v/>
      </c>
      <c r="I84" s="40" t="n"/>
      <c r="J84" s="39" t="n"/>
      <c r="K84" s="41" t="n"/>
      <c r="L84" s="39" t="n"/>
    </row>
    <row r="85" ht="24" customHeight="1" s="19">
      <c r="A85" s="39" t="n"/>
      <c r="B85" s="39" t="n"/>
      <c r="C85" s="39" t="n"/>
      <c r="D85" s="39" t="n"/>
      <c r="E85" s="39" t="n"/>
      <c r="F85" s="40" t="n"/>
      <c r="G85" s="40" t="n"/>
      <c r="H85" s="37">
        <f>IF(OR(F85="",G85=""),"",MAX(F85-G85,0))</f>
        <v/>
      </c>
      <c r="I85" s="40" t="n"/>
      <c r="J85" s="39" t="n"/>
      <c r="K85" s="41" t="n"/>
      <c r="L85" s="39" t="n"/>
    </row>
    <row r="86" ht="24" customHeight="1" s="19">
      <c r="A86" s="39" t="n"/>
      <c r="B86" s="39" t="n"/>
      <c r="C86" s="39" t="n"/>
      <c r="D86" s="39" t="n"/>
      <c r="E86" s="39" t="n"/>
      <c r="F86" s="40" t="n"/>
      <c r="G86" s="40" t="n"/>
      <c r="H86" s="37">
        <f>IF(OR(F86="",G86=""),"",MAX(F86-G86,0))</f>
        <v/>
      </c>
      <c r="I86" s="40" t="n"/>
      <c r="J86" s="39" t="n"/>
      <c r="K86" s="41" t="n"/>
      <c r="L86" s="39" t="n"/>
    </row>
    <row r="87" ht="24" customHeight="1" s="19">
      <c r="A87" s="39" t="n"/>
      <c r="B87" s="39" t="n"/>
      <c r="C87" s="39" t="n"/>
      <c r="D87" s="39" t="n"/>
      <c r="E87" s="39" t="n"/>
      <c r="F87" s="40" t="n"/>
      <c r="G87" s="40" t="n"/>
      <c r="H87" s="37">
        <f>IF(OR(F87="",G87=""),"",MAX(F87-G87,0))</f>
        <v/>
      </c>
      <c r="I87" s="40" t="n"/>
      <c r="J87" s="39" t="n"/>
      <c r="K87" s="41" t="n"/>
      <c r="L87" s="39" t="n"/>
    </row>
    <row r="88" ht="24" customHeight="1" s="19">
      <c r="A88" s="39" t="n"/>
      <c r="B88" s="39" t="n"/>
      <c r="C88" s="39" t="n"/>
      <c r="D88" s="39" t="n"/>
      <c r="E88" s="39" t="n"/>
      <c r="F88" s="40" t="n"/>
      <c r="G88" s="40" t="n"/>
      <c r="H88" s="37">
        <f>IF(OR(F88="",G88=""),"",MAX(F88-G88,0))</f>
        <v/>
      </c>
      <c r="I88" s="40" t="n"/>
      <c r="J88" s="39" t="n"/>
      <c r="K88" s="41" t="n"/>
      <c r="L88" s="39" t="n"/>
    </row>
    <row r="89" ht="24" customHeight="1" s="19">
      <c r="A89" s="39" t="n"/>
      <c r="B89" s="39" t="n"/>
      <c r="C89" s="39" t="n"/>
      <c r="D89" s="39" t="n"/>
      <c r="E89" s="39" t="n"/>
      <c r="F89" s="40" t="n"/>
      <c r="G89" s="40" t="n"/>
      <c r="H89" s="37">
        <f>IF(OR(F89="",G89=""),"",MAX(F89-G89,0))</f>
        <v/>
      </c>
      <c r="I89" s="40" t="n"/>
      <c r="J89" s="39" t="n"/>
      <c r="K89" s="41" t="n"/>
      <c r="L89" s="39" t="n"/>
    </row>
    <row r="90" ht="24" customHeight="1" s="19">
      <c r="A90" s="39" t="n"/>
      <c r="B90" s="39" t="n"/>
      <c r="C90" s="39" t="n"/>
      <c r="D90" s="39" t="n"/>
      <c r="E90" s="39" t="n"/>
      <c r="F90" s="40" t="n"/>
      <c r="G90" s="40" t="n"/>
      <c r="H90" s="37">
        <f>IF(OR(F90="",G90=""),"",MAX(F90-G90,0))</f>
        <v/>
      </c>
      <c r="I90" s="40" t="n"/>
      <c r="J90" s="39" t="n"/>
      <c r="K90" s="41" t="n"/>
      <c r="L90" s="39" t="n"/>
    </row>
    <row r="91" ht="24" customHeight="1" s="19">
      <c r="A91" s="39" t="n"/>
      <c r="B91" s="39" t="n"/>
      <c r="C91" s="39" t="n"/>
      <c r="D91" s="39" t="n"/>
      <c r="E91" s="39" t="n"/>
      <c r="F91" s="40" t="n"/>
      <c r="G91" s="40" t="n"/>
      <c r="H91" s="37">
        <f>IF(OR(F91="",G91=""),"",MAX(F91-G91,0))</f>
        <v/>
      </c>
      <c r="I91" s="40" t="n"/>
      <c r="J91" s="39" t="n"/>
      <c r="K91" s="41" t="n"/>
      <c r="L91" s="39" t="n"/>
    </row>
    <row r="92" ht="24" customHeight="1" s="19">
      <c r="A92" s="39" t="n"/>
      <c r="B92" s="39" t="n"/>
      <c r="C92" s="39" t="n"/>
      <c r="D92" s="39" t="n"/>
      <c r="E92" s="39" t="n"/>
      <c r="F92" s="40" t="n"/>
      <c r="G92" s="40" t="n"/>
      <c r="H92" s="37">
        <f>IF(OR(F92="",G92=""),"",MAX(F92-G92,0))</f>
        <v/>
      </c>
      <c r="I92" s="40" t="n"/>
      <c r="J92" s="39" t="n"/>
      <c r="K92" s="41" t="n"/>
      <c r="L92" s="39" t="n"/>
    </row>
    <row r="93" ht="24" customHeight="1" s="19">
      <c r="A93" s="39" t="n"/>
      <c r="B93" s="39" t="n"/>
      <c r="C93" s="39" t="n"/>
      <c r="D93" s="39" t="n"/>
      <c r="E93" s="39" t="n"/>
      <c r="F93" s="40" t="n"/>
      <c r="G93" s="40" t="n"/>
      <c r="H93" s="37">
        <f>IF(OR(F93="",G93=""),"",MAX(F93-G93,0))</f>
        <v/>
      </c>
      <c r="I93" s="40" t="n"/>
      <c r="J93" s="39" t="n"/>
      <c r="K93" s="41" t="n"/>
      <c r="L93" s="39" t="n"/>
    </row>
    <row r="94" ht="24" customHeight="1" s="19">
      <c r="A94" s="39" t="n"/>
      <c r="B94" s="39" t="n"/>
      <c r="C94" s="39" t="n"/>
      <c r="D94" s="39" t="n"/>
      <c r="E94" s="39" t="n"/>
      <c r="F94" s="40" t="n"/>
      <c r="G94" s="40" t="n"/>
      <c r="H94" s="37">
        <f>IF(OR(F94="",G94=""),"",MAX(F94-G94,0))</f>
        <v/>
      </c>
      <c r="I94" s="40" t="n"/>
      <c r="J94" s="39" t="n"/>
      <c r="K94" s="41" t="n"/>
      <c r="L94" s="39" t="n"/>
    </row>
    <row r="95" ht="24" customHeight="1" s="19">
      <c r="A95" s="39" t="n"/>
      <c r="B95" s="39" t="n"/>
      <c r="C95" s="39" t="n"/>
      <c r="D95" s="39" t="n"/>
      <c r="E95" s="39" t="n"/>
      <c r="F95" s="40" t="n"/>
      <c r="G95" s="40" t="n"/>
      <c r="H95" s="37">
        <f>IF(OR(F95="",G95=""),"",MAX(F95-G95,0))</f>
        <v/>
      </c>
      <c r="I95" s="40" t="n"/>
      <c r="J95" s="39" t="n"/>
      <c r="K95" s="41" t="n"/>
      <c r="L95" s="39" t="n"/>
    </row>
    <row r="96" ht="24" customHeight="1" s="19">
      <c r="A96" s="39" t="n"/>
      <c r="B96" s="39" t="n"/>
      <c r="C96" s="39" t="n"/>
      <c r="D96" s="39" t="n"/>
      <c r="E96" s="39" t="n"/>
      <c r="F96" s="40" t="n"/>
      <c r="G96" s="40" t="n"/>
      <c r="H96" s="37">
        <f>IF(OR(F96="",G96=""),"",MAX(F96-G96,0))</f>
        <v/>
      </c>
      <c r="I96" s="40" t="n"/>
      <c r="J96" s="39" t="n"/>
      <c r="K96" s="41" t="n"/>
      <c r="L96" s="39" t="n"/>
    </row>
    <row r="97" ht="24" customHeight="1" s="19">
      <c r="A97" s="39" t="n"/>
      <c r="B97" s="39" t="n"/>
      <c r="C97" s="39" t="n"/>
      <c r="D97" s="39" t="n"/>
      <c r="E97" s="39" t="n"/>
      <c r="F97" s="40" t="n"/>
      <c r="G97" s="40" t="n"/>
      <c r="H97" s="37">
        <f>IF(OR(F97="",G97=""),"",MAX(F97-G97,0))</f>
        <v/>
      </c>
      <c r="I97" s="40" t="n"/>
      <c r="J97" s="39" t="n"/>
      <c r="K97" s="41" t="n"/>
      <c r="L97" s="39" t="n"/>
    </row>
    <row r="98" ht="24" customHeight="1" s="19">
      <c r="A98" s="39" t="n"/>
      <c r="B98" s="39" t="n"/>
      <c r="C98" s="39" t="n"/>
      <c r="D98" s="39" t="n"/>
      <c r="E98" s="39" t="n"/>
      <c r="F98" s="40" t="n"/>
      <c r="G98" s="40" t="n"/>
      <c r="H98" s="37">
        <f>IF(OR(F98="",G98=""),"",MAX(F98-G98,0))</f>
        <v/>
      </c>
      <c r="I98" s="40" t="n"/>
      <c r="J98" s="39" t="n"/>
      <c r="K98" s="41" t="n"/>
      <c r="L98" s="39" t="n"/>
    </row>
    <row r="99" ht="24" customHeight="1" s="19">
      <c r="A99" s="39" t="n"/>
      <c r="B99" s="39" t="n"/>
      <c r="C99" s="39" t="n"/>
      <c r="D99" s="39" t="n"/>
      <c r="E99" s="39" t="n"/>
      <c r="F99" s="40" t="n"/>
      <c r="G99" s="40" t="n"/>
      <c r="H99" s="37">
        <f>IF(OR(F99="",G99=""),"",MAX(F99-G99,0))</f>
        <v/>
      </c>
      <c r="I99" s="40" t="n"/>
      <c r="J99" s="39" t="n"/>
      <c r="K99" s="41" t="n"/>
      <c r="L99" s="39" t="n"/>
    </row>
    <row r="100" ht="24" customHeight="1" s="19">
      <c r="A100" s="39" t="n"/>
      <c r="B100" s="39" t="n"/>
      <c r="C100" s="39" t="n"/>
      <c r="D100" s="39" t="n"/>
      <c r="E100" s="39" t="n"/>
      <c r="F100" s="40" t="n"/>
      <c r="G100" s="40" t="n"/>
      <c r="H100" s="37">
        <f>IF(OR(F100="",G100=""),"",MAX(F100-G100,0))</f>
        <v/>
      </c>
      <c r="I100" s="40" t="n"/>
      <c r="J100" s="39" t="n"/>
      <c r="K100" s="41" t="n"/>
      <c r="L100" s="39" t="n"/>
    </row>
    <row r="101" ht="24" customHeight="1" s="19">
      <c r="A101" s="39" t="n"/>
      <c r="B101" s="39" t="n"/>
      <c r="C101" s="39" t="n"/>
      <c r="D101" s="39" t="n"/>
      <c r="E101" s="39" t="n"/>
      <c r="F101" s="40" t="n"/>
      <c r="G101" s="40" t="n"/>
      <c r="H101" s="37">
        <f>IF(OR(F101="",G101=""),"",MAX(F101-G101,0))</f>
        <v/>
      </c>
      <c r="I101" s="40" t="n"/>
      <c r="J101" s="39" t="n"/>
      <c r="K101" s="41" t="n"/>
      <c r="L101" s="39" t="n"/>
    </row>
    <row r="102" ht="24" customHeight="1" s="19">
      <c r="A102" s="39" t="n"/>
      <c r="B102" s="39" t="n"/>
      <c r="C102" s="39" t="n"/>
      <c r="D102" s="39" t="n"/>
      <c r="E102" s="39" t="n"/>
      <c r="F102" s="40" t="n"/>
      <c r="G102" s="40" t="n"/>
      <c r="H102" s="37">
        <f>IF(OR(F102="",G102=""),"",MAX(F102-G102,0))</f>
        <v/>
      </c>
      <c r="I102" s="40" t="n"/>
      <c r="J102" s="39" t="n"/>
      <c r="K102" s="41" t="n"/>
      <c r="L102" s="39" t="n"/>
    </row>
    <row r="103" ht="24" customHeight="1" s="19">
      <c r="A103" s="39" t="n"/>
      <c r="B103" s="39" t="n"/>
      <c r="C103" s="39" t="n"/>
      <c r="D103" s="39" t="n"/>
      <c r="E103" s="39" t="n"/>
      <c r="F103" s="40" t="n"/>
      <c r="G103" s="40" t="n"/>
      <c r="H103" s="37">
        <f>IF(OR(F103="",G103=""),"",MAX(F103-G103,0))</f>
        <v/>
      </c>
      <c r="I103" s="40" t="n"/>
      <c r="J103" s="39" t="n"/>
      <c r="K103" s="41" t="n"/>
      <c r="L103" s="39" t="n"/>
    </row>
    <row r="104" ht="24" customHeight="1" s="19">
      <c r="A104" s="39" t="n"/>
      <c r="B104" s="39" t="n"/>
      <c r="C104" s="39" t="n"/>
      <c r="D104" s="39" t="n"/>
      <c r="E104" s="39" t="n"/>
      <c r="F104" s="40" t="n"/>
      <c r="G104" s="40" t="n"/>
      <c r="H104" s="37">
        <f>IF(OR(F104="",G104=""),"",MAX(F104-G104,0))</f>
        <v/>
      </c>
      <c r="I104" s="40" t="n"/>
      <c r="J104" s="39" t="n"/>
      <c r="K104" s="41" t="n"/>
      <c r="L104" s="39" t="n"/>
    </row>
    <row r="105" ht="24" customHeight="1" s="19">
      <c r="A105" s="39" t="n"/>
      <c r="B105" s="39" t="n"/>
      <c r="C105" s="39" t="n"/>
      <c r="D105" s="39" t="n"/>
      <c r="E105" s="39" t="n"/>
      <c r="F105" s="40" t="n"/>
      <c r="G105" s="40" t="n"/>
      <c r="H105" s="37">
        <f>IF(OR(F105="",G105=""),"",MAX(F105-G105,0))</f>
        <v/>
      </c>
      <c r="I105" s="40" t="n"/>
      <c r="J105" s="39" t="n"/>
      <c r="K105" s="41" t="n"/>
      <c r="L105" s="39" t="n"/>
    </row>
  </sheetData>
  <autoFilter ref="A4:L105"/>
  <mergeCells count="2">
    <mergeCell ref="A2:L2"/>
    <mergeCell ref="A1:L1"/>
  </mergeCells>
  <conditionalFormatting sqref="H6:H105">
    <cfRule type="cellIs" priority="1" operator="greaterThan" dxfId="0">
      <formula>0</formula>
    </cfRule>
  </conditionalFormatting>
  <dataValidations count="2">
    <dataValidation sqref="F6:F105 G6:G105 I6:I105" showDropDown="0" showInputMessage="1" showErrorMessage="1" allowBlank="1" errorTitle="Check your entry" error="Enter a valid numeric value within the allowed range." promptTitle="Data entry" prompt="Enter a whole number or numeric value as appropriate." type="whole" operator="greaterThanOrEqual">
      <formula1>0</formula1>
    </dataValidation>
    <dataValidation sqref="K6:K105" showDropDown="0" showInputMessage="1" showErrorMessage="1" allowBlank="1" errorTitle="Check the date" error="Enter a valid date on or after January 1, 2000." promptTitle="Date entry" prompt="Enter a valid date." type="date">
      <formula1>DATE(2000,1,1)</formula1>
      <formula2>DATE(2100,12,31)</formula2>
    </dataValidation>
  </dataValidations>
  <pageMargins left="0.25" right="0.25" top="0.5" bottom="0.5" header="0.5" footer="0.5"/>
  <pageSetup orientation="landscape" fitToHeight="0" fitToWidth="1"/>
  <headerFooter>
    <oddHeader/>
    <oddFooter>&amp;CDOC OHRM | Workforce Planning Workbook&amp;RPage &amp;P of &amp;N</oddFooter>
    <evenHeader/>
    <evenFooter/>
    <firstHeader/>
    <firstFooter/>
  </headerFooter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1F4E78"/>
    <outlinePr summaryBelow="1" summaryRight="1"/>
    <pageSetUpPr autoPageBreaks="0" fitToPage="1"/>
  </sheetPr>
  <dimension ref="A1:O105"/>
  <sheetViews>
    <sheetView showGridLines="0" zoomScale="90" workbookViewId="0">
      <pane ySplit="4" topLeftCell="A5" activePane="bottomLeft" state="frozen"/>
      <selection pane="bottomLeft" activeCell="A1" sqref="A1:O1"/>
    </sheetView>
  </sheetViews>
  <sheetFormatPr baseColWidth="8" defaultRowHeight="14.5"/>
  <cols>
    <col width="22" customWidth="1" style="19" min="1" max="1"/>
    <col width="29" customWidth="1" style="19" min="2" max="2"/>
    <col width="20" customWidth="1" style="19" min="3" max="3"/>
    <col width="15" customWidth="1" style="19" min="4" max="4"/>
    <col width="14" customWidth="1" style="19" min="5" max="5"/>
    <col width="21" customWidth="1" style="19" min="6" max="6"/>
    <col width="18" customWidth="1" style="19" min="7" max="7"/>
    <col width="22" customWidth="1" style="19" min="8" max="8"/>
    <col width="20" customWidth="1" style="19" min="9" max="9"/>
    <col width="14" customWidth="1" style="19" min="10" max="10"/>
    <col width="15" customWidth="1" style="19" min="11" max="11"/>
    <col width="35" customWidth="1" style="19" min="12" max="12"/>
    <col width="24" customWidth="1" style="19" min="13" max="13"/>
    <col width="17" customWidth="1" style="19" min="14" max="14"/>
    <col width="19" customWidth="1" style="19" min="15" max="15"/>
  </cols>
  <sheetData>
    <row r="1" ht="30" customHeight="1" s="19">
      <c r="A1" s="25" t="inlineStr">
        <is>
          <t>Supply, Demand and Gap Analysis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  <c r="O1" s="26" t="n"/>
    </row>
    <row r="2" ht="32" customHeight="1" s="19">
      <c r="A2" s="27" t="inlineStr">
        <is>
          <t>Purpose: compare expected workforce supply with projected demand. Enter assumptions in yellow cells; blue cells calculate automatically. Negative gap = potential shortage.</t>
        </is>
      </c>
      <c r="B2" s="28" t="n"/>
      <c r="C2" s="28" t="n"/>
      <c r="D2" s="28" t="n"/>
      <c r="E2" s="28" t="n"/>
      <c r="F2" s="28" t="n"/>
      <c r="G2" s="28" t="n"/>
      <c r="H2" s="28" t="n"/>
      <c r="I2" s="28" t="n"/>
      <c r="J2" s="28" t="n"/>
      <c r="K2" s="28" t="n"/>
      <c r="L2" s="28" t="n"/>
      <c r="M2" s="28" t="n"/>
      <c r="N2" s="28" t="n"/>
      <c r="O2" s="28" t="n"/>
    </row>
    <row r="3"/>
    <row r="4" ht="48" customHeight="1" s="19">
      <c r="A4" s="29" t="inlineStr">
        <is>
          <t>Organization / Bureau</t>
        </is>
      </c>
      <c r="B4" s="29" t="inlineStr">
        <is>
          <t>Occupation / Function Key</t>
        </is>
      </c>
      <c r="C4" s="29" t="inlineStr">
        <is>
          <t>Current Headcount (Linked)</t>
        </is>
      </c>
      <c r="D4" s="29" t="inlineStr">
        <is>
          <t>Expected Losses</t>
        </is>
      </c>
      <c r="E4" s="29" t="inlineStr">
        <is>
          <t>Planned Hires</t>
        </is>
      </c>
      <c r="F4" s="29" t="inlineStr">
        <is>
          <t>Projected Supply (Calculated)</t>
        </is>
      </c>
      <c r="G4" s="29" t="inlineStr">
        <is>
          <t>Demand Change (+/-)</t>
        </is>
      </c>
      <c r="H4" s="29" t="inlineStr">
        <is>
          <t>Projected Demand (Calculated)</t>
        </is>
      </c>
      <c r="I4" s="29" t="inlineStr">
        <is>
          <t>Gap: Supply − Demand</t>
        </is>
      </c>
      <c r="J4" s="29" t="inlineStr">
        <is>
          <t>Gap %</t>
        </is>
      </c>
      <c r="K4" s="29" t="inlineStr">
        <is>
          <t>Priority</t>
        </is>
      </c>
      <c r="L4" s="29" t="inlineStr">
        <is>
          <t>Action / Response</t>
        </is>
      </c>
      <c r="M4" s="29" t="inlineStr">
        <is>
          <t>Accountable Owner</t>
        </is>
      </c>
      <c r="N4" s="29" t="inlineStr">
        <is>
          <t>Review Date</t>
        </is>
      </c>
      <c r="O4" s="29" t="inlineStr">
        <is>
          <t>Status</t>
        </is>
      </c>
    </row>
    <row r="5" ht="24" customHeight="1" s="19">
      <c r="C5" t="n"/>
      <c r="F5" t="n"/>
      <c r="H5" t="n"/>
      <c r="I5" t="n"/>
      <c r="J5" t="n"/>
    </row>
    <row r="6" ht="28" customHeight="1" s="19">
      <c r="A6" s="35" t="inlineStr">
        <is>
          <t>DOC OHRM</t>
        </is>
      </c>
      <c r="B6" s="35" t="inlineStr">
        <is>
          <t>HR Specialist</t>
        </is>
      </c>
      <c r="C6" s="37">
        <f>IF(B6="","",SUMIF('Current Workforce Profile'!$C$6:$C$105,B6,'Current Workforce Profile'!$G$6:$G$105))</f>
        <v/>
      </c>
      <c r="D6" s="36" t="n">
        <v>2</v>
      </c>
      <c r="E6" s="36" t="n">
        <v>1</v>
      </c>
      <c r="F6" s="37">
        <f>IF(B6="","",MAX(C6-N(D6)+N(E6),0))</f>
        <v/>
      </c>
      <c r="G6" s="36" t="n">
        <v>2</v>
      </c>
      <c r="H6" s="37">
        <f>IF(B6="","",MAX(C6+N(G6),0))</f>
        <v/>
      </c>
      <c r="I6" s="37">
        <f>IF(OR(B6="",C6=""),"",F6-H6)</f>
        <v/>
      </c>
      <c r="J6" s="42">
        <f>IF(OR(B6="",H6=0),"",I6/H6)</f>
        <v/>
      </c>
      <c r="K6" s="35" t="inlineStr">
        <is>
          <t>High</t>
        </is>
      </c>
      <c r="L6" s="35" t="inlineStr">
        <is>
          <t>Cross-train staff; target skill development</t>
        </is>
      </c>
      <c r="M6" s="35" t="inlineStr">
        <is>
          <t>Functional lead</t>
        </is>
      </c>
      <c r="N6" s="38" t="inlineStr">
        <is>
          <t>2027-06-30</t>
        </is>
      </c>
      <c r="O6" s="35" t="inlineStr">
        <is>
          <t>Not started</t>
        </is>
      </c>
    </row>
    <row r="7" ht="28" customHeight="1" s="19">
      <c r="A7" s="35" t="inlineStr">
        <is>
          <t>DOC OHRM</t>
        </is>
      </c>
      <c r="B7" s="35" t="inlineStr">
        <is>
          <t>Data Analyst</t>
        </is>
      </c>
      <c r="C7" s="37">
        <f>IF(B7="","",SUMIF('Current Workforce Profile'!$C$6:$C$105,B7,'Current Workforce Profile'!$G$6:$G$105))</f>
        <v/>
      </c>
      <c r="D7" s="36" t="n">
        <v>1</v>
      </c>
      <c r="E7" s="36" t="n">
        <v>1</v>
      </c>
      <c r="F7" s="37">
        <f>IF(B7="","",MAX(C7-N(D7)+N(E7),0))</f>
        <v/>
      </c>
      <c r="G7" s="36" t="n">
        <v>2</v>
      </c>
      <c r="H7" s="37">
        <f>IF(B7="","",MAX(C7+N(G7),0))</f>
        <v/>
      </c>
      <c r="I7" s="37">
        <f>IF(OR(B7="",C7=""),"",F7-H7)</f>
        <v/>
      </c>
      <c r="J7" s="42">
        <f>IF(OR(B7="",H7=0),"",I7/H7)</f>
        <v/>
      </c>
      <c r="K7" s="35" t="inlineStr">
        <is>
          <t>High</t>
        </is>
      </c>
      <c r="L7" s="35" t="inlineStr">
        <is>
          <t>Develop analytics skills; assess hiring options</t>
        </is>
      </c>
      <c r="M7" s="35" t="inlineStr">
        <is>
          <t>Analytics lead</t>
        </is>
      </c>
      <c r="N7" s="38" t="inlineStr">
        <is>
          <t>2027-06-30</t>
        </is>
      </c>
      <c r="O7" s="35" t="inlineStr">
        <is>
          <t>Not started</t>
        </is>
      </c>
    </row>
    <row r="8" ht="28" customHeight="1" s="19">
      <c r="A8" s="35" t="inlineStr">
        <is>
          <t>DOC OHRM</t>
        </is>
      </c>
      <c r="B8" s="35" t="inlineStr">
        <is>
          <t>HR Assistant</t>
        </is>
      </c>
      <c r="C8" s="37">
        <f>IF(B8="","",SUMIF('Current Workforce Profile'!$C$6:$C$105,B8,'Current Workforce Profile'!$G$6:$G$105))</f>
        <v/>
      </c>
      <c r="D8" s="36" t="n">
        <v>1</v>
      </c>
      <c r="E8" s="36" t="n">
        <v>0</v>
      </c>
      <c r="F8" s="37">
        <f>IF(B8="","",MAX(C8-N(D8)+N(E8),0))</f>
        <v/>
      </c>
      <c r="G8" s="36" t="n">
        <v>0</v>
      </c>
      <c r="H8" s="37">
        <f>IF(B8="","",MAX(C8+N(G8),0))</f>
        <v/>
      </c>
      <c r="I8" s="37">
        <f>IF(OR(B8="",C8=""),"",F8-H8)</f>
        <v/>
      </c>
      <c r="J8" s="42">
        <f>IF(OR(B8="",H8=0),"",I8/H8)</f>
        <v/>
      </c>
      <c r="K8" s="35" t="inlineStr">
        <is>
          <t>Medium</t>
        </is>
      </c>
      <c r="L8" s="35" t="inlineStr">
        <is>
          <t>Document procedures and train backup staff</t>
        </is>
      </c>
      <c r="M8" s="35" t="inlineStr">
        <is>
          <t>HR Operations lead</t>
        </is>
      </c>
      <c r="N8" s="38" t="inlineStr">
        <is>
          <t>2027-09-30</t>
        </is>
      </c>
      <c r="O8" s="35" t="inlineStr">
        <is>
          <t>Not started</t>
        </is>
      </c>
    </row>
    <row r="9" ht="28" customHeight="1" s="19">
      <c r="A9" s="35" t="inlineStr">
        <is>
          <t>DOC OHRM</t>
        </is>
      </c>
      <c r="B9" s="35" t="inlineStr">
        <is>
          <t>HR Program Manager</t>
        </is>
      </c>
      <c r="C9" s="37">
        <f>IF(B9="","",SUMIF('Current Workforce Profile'!$C$6:$C$105,B9,'Current Workforce Profile'!$G$6:$G$105))</f>
        <v/>
      </c>
      <c r="D9" s="36" t="n">
        <v>0</v>
      </c>
      <c r="E9" s="36" t="n">
        <v>1</v>
      </c>
      <c r="F9" s="37">
        <f>IF(B9="","",MAX(C9-N(D9)+N(E9),0))</f>
        <v/>
      </c>
      <c r="G9" s="36" t="n">
        <v>1</v>
      </c>
      <c r="H9" s="37">
        <f>IF(B9="","",MAX(C9+N(G9),0))</f>
        <v/>
      </c>
      <c r="I9" s="37">
        <f>IF(OR(B9="",C9=""),"",F9-H9)</f>
        <v/>
      </c>
      <c r="J9" s="42">
        <f>IF(OR(B9="",H9=0),"",I9/H9)</f>
        <v/>
      </c>
      <c r="K9" s="35" t="inlineStr">
        <is>
          <t>Medium</t>
        </is>
      </c>
      <c r="L9" s="35" t="inlineStr">
        <is>
          <t>Validate demand assumptions and recruitment needs</t>
        </is>
      </c>
      <c r="M9" s="35" t="inlineStr">
        <is>
          <t>OHRM leadership</t>
        </is>
      </c>
      <c r="N9" s="38" t="inlineStr">
        <is>
          <t>2027-09-30</t>
        </is>
      </c>
      <c r="O9" s="35" t="inlineStr">
        <is>
          <t>Not started</t>
        </is>
      </c>
    </row>
    <row r="10" ht="24" customHeight="1" s="19">
      <c r="A10" s="39" t="n"/>
      <c r="B10" s="39" t="n"/>
      <c r="C10" s="37">
        <f>IF(B10="","",SUMIF('Current Workforce Profile'!$C$6:$C$105,B10,'Current Workforce Profile'!$G$6:$G$105))</f>
        <v/>
      </c>
      <c r="D10" s="40" t="n"/>
      <c r="E10" s="40" t="n"/>
      <c r="F10" s="37">
        <f>IF(B10="","",MAX(C10-N(D10)+N(E10),0))</f>
        <v/>
      </c>
      <c r="G10" s="40" t="n"/>
      <c r="H10" s="37">
        <f>IF(B10="","",MAX(C10+N(G10),0))</f>
        <v/>
      </c>
      <c r="I10" s="37">
        <f>IF(OR(B10="",C10=""),"",F10-H10)</f>
        <v/>
      </c>
      <c r="J10" s="42">
        <f>IF(OR(B10="",H10=0),"",I10/H10)</f>
        <v/>
      </c>
      <c r="K10" s="39" t="n"/>
      <c r="L10" s="39" t="n"/>
      <c r="M10" s="39" t="n"/>
      <c r="N10" s="41" t="n"/>
      <c r="O10" s="39" t="n"/>
    </row>
    <row r="11" ht="24" customHeight="1" s="19">
      <c r="A11" s="39" t="n"/>
      <c r="B11" s="39" t="n"/>
      <c r="C11" s="37">
        <f>IF(B11="","",SUMIF('Current Workforce Profile'!$C$6:$C$105,B11,'Current Workforce Profile'!$G$6:$G$105))</f>
        <v/>
      </c>
      <c r="D11" s="40" t="n"/>
      <c r="E11" s="40" t="n"/>
      <c r="F11" s="37">
        <f>IF(B11="","",MAX(C11-N(D11)+N(E11),0))</f>
        <v/>
      </c>
      <c r="G11" s="40" t="n"/>
      <c r="H11" s="37">
        <f>IF(B11="","",MAX(C11+N(G11),0))</f>
        <v/>
      </c>
      <c r="I11" s="37">
        <f>IF(OR(B11="",C11=""),"",F11-H11)</f>
        <v/>
      </c>
      <c r="J11" s="42">
        <f>IF(OR(B11="",H11=0),"",I11/H11)</f>
        <v/>
      </c>
      <c r="K11" s="39" t="n"/>
      <c r="L11" s="39" t="n"/>
      <c r="M11" s="39" t="n"/>
      <c r="N11" s="41" t="n"/>
      <c r="O11" s="39" t="n"/>
    </row>
    <row r="12" ht="24" customHeight="1" s="19">
      <c r="A12" s="39" t="n"/>
      <c r="B12" s="39" t="n"/>
      <c r="C12" s="37">
        <f>IF(B12="","",SUMIF('Current Workforce Profile'!$C$6:$C$105,B12,'Current Workforce Profile'!$G$6:$G$105))</f>
        <v/>
      </c>
      <c r="D12" s="40" t="n"/>
      <c r="E12" s="40" t="n"/>
      <c r="F12" s="37">
        <f>IF(B12="","",MAX(C12-N(D12)+N(E12),0))</f>
        <v/>
      </c>
      <c r="G12" s="40" t="n"/>
      <c r="H12" s="37">
        <f>IF(B12="","",MAX(C12+N(G12),0))</f>
        <v/>
      </c>
      <c r="I12" s="37">
        <f>IF(OR(B12="",C12=""),"",F12-H12)</f>
        <v/>
      </c>
      <c r="J12" s="42">
        <f>IF(OR(B12="",H12=0),"",I12/H12)</f>
        <v/>
      </c>
      <c r="K12" s="39" t="n"/>
      <c r="L12" s="39" t="n"/>
      <c r="M12" s="39" t="n"/>
      <c r="N12" s="41" t="n"/>
      <c r="O12" s="39" t="n"/>
    </row>
    <row r="13" ht="24" customHeight="1" s="19">
      <c r="A13" s="39" t="n"/>
      <c r="B13" s="39" t="n"/>
      <c r="C13" s="37">
        <f>IF(B13="","",SUMIF('Current Workforce Profile'!$C$6:$C$105,B13,'Current Workforce Profile'!$G$6:$G$105))</f>
        <v/>
      </c>
      <c r="D13" s="40" t="n"/>
      <c r="E13" s="40" t="n"/>
      <c r="F13" s="37">
        <f>IF(B13="","",MAX(C13-N(D13)+N(E13),0))</f>
        <v/>
      </c>
      <c r="G13" s="40" t="n"/>
      <c r="H13" s="37">
        <f>IF(B13="","",MAX(C13+N(G13),0))</f>
        <v/>
      </c>
      <c r="I13" s="37">
        <f>IF(OR(B13="",C13=""),"",F13-H13)</f>
        <v/>
      </c>
      <c r="J13" s="42">
        <f>IF(OR(B13="",H13=0),"",I13/H13)</f>
        <v/>
      </c>
      <c r="K13" s="39" t="n"/>
      <c r="L13" s="39" t="n"/>
      <c r="M13" s="39" t="n"/>
      <c r="N13" s="41" t="n"/>
      <c r="O13" s="39" t="n"/>
    </row>
    <row r="14" ht="24" customHeight="1" s="19">
      <c r="A14" s="39" t="n"/>
      <c r="B14" s="39" t="n"/>
      <c r="C14" s="37">
        <f>IF(B14="","",SUMIF('Current Workforce Profile'!$C$6:$C$105,B14,'Current Workforce Profile'!$G$6:$G$105))</f>
        <v/>
      </c>
      <c r="D14" s="40" t="n"/>
      <c r="E14" s="40" t="n"/>
      <c r="F14" s="37">
        <f>IF(B14="","",MAX(C14-N(D14)+N(E14),0))</f>
        <v/>
      </c>
      <c r="G14" s="40" t="n"/>
      <c r="H14" s="37">
        <f>IF(B14="","",MAX(C14+N(G14),0))</f>
        <v/>
      </c>
      <c r="I14" s="37">
        <f>IF(OR(B14="",C14=""),"",F14-H14)</f>
        <v/>
      </c>
      <c r="J14" s="42">
        <f>IF(OR(B14="",H14=0),"",I14/H14)</f>
        <v/>
      </c>
      <c r="K14" s="39" t="n"/>
      <c r="L14" s="39" t="n"/>
      <c r="M14" s="39" t="n"/>
      <c r="N14" s="41" t="n"/>
      <c r="O14" s="39" t="n"/>
    </row>
    <row r="15" ht="24" customHeight="1" s="19">
      <c r="A15" s="39" t="n"/>
      <c r="B15" s="39" t="n"/>
      <c r="C15" s="37">
        <f>IF(B15="","",SUMIF('Current Workforce Profile'!$C$6:$C$105,B15,'Current Workforce Profile'!$G$6:$G$105))</f>
        <v/>
      </c>
      <c r="D15" s="40" t="n"/>
      <c r="E15" s="40" t="n"/>
      <c r="F15" s="37">
        <f>IF(B15="","",MAX(C15-N(D15)+N(E15),0))</f>
        <v/>
      </c>
      <c r="G15" s="40" t="n"/>
      <c r="H15" s="37">
        <f>IF(B15="","",MAX(C15+N(G15),0))</f>
        <v/>
      </c>
      <c r="I15" s="37">
        <f>IF(OR(B15="",C15=""),"",F15-H15)</f>
        <v/>
      </c>
      <c r="J15" s="42">
        <f>IF(OR(B15="",H15=0),"",I15/H15)</f>
        <v/>
      </c>
      <c r="K15" s="39" t="n"/>
      <c r="L15" s="39" t="n"/>
      <c r="M15" s="39" t="n"/>
      <c r="N15" s="41" t="n"/>
      <c r="O15" s="39" t="n"/>
    </row>
    <row r="16" ht="24" customHeight="1" s="19">
      <c r="A16" s="39" t="n"/>
      <c r="B16" s="39" t="n"/>
      <c r="C16" s="37">
        <f>IF(B16="","",SUMIF('Current Workforce Profile'!$C$6:$C$105,B16,'Current Workforce Profile'!$G$6:$G$105))</f>
        <v/>
      </c>
      <c r="D16" s="40" t="n"/>
      <c r="E16" s="40" t="n"/>
      <c r="F16" s="37">
        <f>IF(B16="","",MAX(C16-N(D16)+N(E16),0))</f>
        <v/>
      </c>
      <c r="G16" s="40" t="n"/>
      <c r="H16" s="37">
        <f>IF(B16="","",MAX(C16+N(G16),0))</f>
        <v/>
      </c>
      <c r="I16" s="37">
        <f>IF(OR(B16="",C16=""),"",F16-H16)</f>
        <v/>
      </c>
      <c r="J16" s="42">
        <f>IF(OR(B16="",H16=0),"",I16/H16)</f>
        <v/>
      </c>
      <c r="K16" s="39" t="n"/>
      <c r="L16" s="39" t="n"/>
      <c r="M16" s="39" t="n"/>
      <c r="N16" s="41" t="n"/>
      <c r="O16" s="39" t="n"/>
    </row>
    <row r="17" ht="24" customHeight="1" s="19">
      <c r="A17" s="39" t="n"/>
      <c r="B17" s="39" t="n"/>
      <c r="C17" s="37">
        <f>IF(B17="","",SUMIF('Current Workforce Profile'!$C$6:$C$105,B17,'Current Workforce Profile'!$G$6:$G$105))</f>
        <v/>
      </c>
      <c r="D17" s="40" t="n"/>
      <c r="E17" s="40" t="n"/>
      <c r="F17" s="37">
        <f>IF(B17="","",MAX(C17-N(D17)+N(E17),0))</f>
        <v/>
      </c>
      <c r="G17" s="40" t="n"/>
      <c r="H17" s="37">
        <f>IF(B17="","",MAX(C17+N(G17),0))</f>
        <v/>
      </c>
      <c r="I17" s="37">
        <f>IF(OR(B17="",C17=""),"",F17-H17)</f>
        <v/>
      </c>
      <c r="J17" s="42">
        <f>IF(OR(B17="",H17=0),"",I17/H17)</f>
        <v/>
      </c>
      <c r="K17" s="39" t="n"/>
      <c r="L17" s="39" t="n"/>
      <c r="M17" s="39" t="n"/>
      <c r="N17" s="41" t="n"/>
      <c r="O17" s="39" t="n"/>
    </row>
    <row r="18" ht="24" customHeight="1" s="19">
      <c r="A18" s="39" t="n"/>
      <c r="B18" s="39" t="n"/>
      <c r="C18" s="37">
        <f>IF(B18="","",SUMIF('Current Workforce Profile'!$C$6:$C$105,B18,'Current Workforce Profile'!$G$6:$G$105))</f>
        <v/>
      </c>
      <c r="D18" s="40" t="n"/>
      <c r="E18" s="40" t="n"/>
      <c r="F18" s="37">
        <f>IF(B18="","",MAX(C18-N(D18)+N(E18),0))</f>
        <v/>
      </c>
      <c r="G18" s="40" t="n"/>
      <c r="H18" s="37">
        <f>IF(B18="","",MAX(C18+N(G18),0))</f>
        <v/>
      </c>
      <c r="I18" s="37">
        <f>IF(OR(B18="",C18=""),"",F18-H18)</f>
        <v/>
      </c>
      <c r="J18" s="42">
        <f>IF(OR(B18="",H18=0),"",I18/H18)</f>
        <v/>
      </c>
      <c r="K18" s="39" t="n"/>
      <c r="L18" s="39" t="n"/>
      <c r="M18" s="39" t="n"/>
      <c r="N18" s="41" t="n"/>
      <c r="O18" s="39" t="n"/>
    </row>
    <row r="19" ht="24" customHeight="1" s="19">
      <c r="A19" s="39" t="n"/>
      <c r="B19" s="39" t="n"/>
      <c r="C19" s="37">
        <f>IF(B19="","",SUMIF('Current Workforce Profile'!$C$6:$C$105,B19,'Current Workforce Profile'!$G$6:$G$105))</f>
        <v/>
      </c>
      <c r="D19" s="40" t="n"/>
      <c r="E19" s="40" t="n"/>
      <c r="F19" s="37">
        <f>IF(B19="","",MAX(C19-N(D19)+N(E19),0))</f>
        <v/>
      </c>
      <c r="G19" s="40" t="n"/>
      <c r="H19" s="37">
        <f>IF(B19="","",MAX(C19+N(G19),0))</f>
        <v/>
      </c>
      <c r="I19" s="37">
        <f>IF(OR(B19="",C19=""),"",F19-H19)</f>
        <v/>
      </c>
      <c r="J19" s="42">
        <f>IF(OR(B19="",H19=0),"",I19/H19)</f>
        <v/>
      </c>
      <c r="K19" s="39" t="n"/>
      <c r="L19" s="39" t="n"/>
      <c r="M19" s="39" t="n"/>
      <c r="N19" s="41" t="n"/>
      <c r="O19" s="39" t="n"/>
    </row>
    <row r="20" ht="24" customHeight="1" s="19">
      <c r="A20" s="39" t="n"/>
      <c r="B20" s="39" t="n"/>
      <c r="C20" s="37">
        <f>IF(B20="","",SUMIF('Current Workforce Profile'!$C$6:$C$105,B20,'Current Workforce Profile'!$G$6:$G$105))</f>
        <v/>
      </c>
      <c r="D20" s="40" t="n"/>
      <c r="E20" s="40" t="n"/>
      <c r="F20" s="37">
        <f>IF(B20="","",MAX(C20-N(D20)+N(E20),0))</f>
        <v/>
      </c>
      <c r="G20" s="40" t="n"/>
      <c r="H20" s="37">
        <f>IF(B20="","",MAX(C20+N(G20),0))</f>
        <v/>
      </c>
      <c r="I20" s="37">
        <f>IF(OR(B20="",C20=""),"",F20-H20)</f>
        <v/>
      </c>
      <c r="J20" s="42">
        <f>IF(OR(B20="",H20=0),"",I20/H20)</f>
        <v/>
      </c>
      <c r="K20" s="39" t="n"/>
      <c r="L20" s="39" t="n"/>
      <c r="M20" s="39" t="n"/>
      <c r="N20" s="41" t="n"/>
      <c r="O20" s="39" t="n"/>
    </row>
    <row r="21" ht="24" customHeight="1" s="19">
      <c r="A21" s="39" t="n"/>
      <c r="B21" s="39" t="n"/>
      <c r="C21" s="37">
        <f>IF(B21="","",SUMIF('Current Workforce Profile'!$C$6:$C$105,B21,'Current Workforce Profile'!$G$6:$G$105))</f>
        <v/>
      </c>
      <c r="D21" s="40" t="n"/>
      <c r="E21" s="40" t="n"/>
      <c r="F21" s="37">
        <f>IF(B21="","",MAX(C21-N(D21)+N(E21),0))</f>
        <v/>
      </c>
      <c r="G21" s="40" t="n"/>
      <c r="H21" s="37">
        <f>IF(B21="","",MAX(C21+N(G21),0))</f>
        <v/>
      </c>
      <c r="I21" s="37">
        <f>IF(OR(B21="",C21=""),"",F21-H21)</f>
        <v/>
      </c>
      <c r="J21" s="42">
        <f>IF(OR(B21="",H21=0),"",I21/H21)</f>
        <v/>
      </c>
      <c r="K21" s="39" t="n"/>
      <c r="L21" s="39" t="n"/>
      <c r="M21" s="39" t="n"/>
      <c r="N21" s="41" t="n"/>
      <c r="O21" s="39" t="n"/>
    </row>
    <row r="22" ht="24" customHeight="1" s="19">
      <c r="A22" s="39" t="n"/>
      <c r="B22" s="39" t="n"/>
      <c r="C22" s="37">
        <f>IF(B22="","",SUMIF('Current Workforce Profile'!$C$6:$C$105,B22,'Current Workforce Profile'!$G$6:$G$105))</f>
        <v/>
      </c>
      <c r="D22" s="40" t="n"/>
      <c r="E22" s="40" t="n"/>
      <c r="F22" s="37">
        <f>IF(B22="","",MAX(C22-N(D22)+N(E22),0))</f>
        <v/>
      </c>
      <c r="G22" s="40" t="n"/>
      <c r="H22" s="37">
        <f>IF(B22="","",MAX(C22+N(G22),0))</f>
        <v/>
      </c>
      <c r="I22" s="37">
        <f>IF(OR(B22="",C22=""),"",F22-H22)</f>
        <v/>
      </c>
      <c r="J22" s="42">
        <f>IF(OR(B22="",H22=0),"",I22/H22)</f>
        <v/>
      </c>
      <c r="K22" s="39" t="n"/>
      <c r="L22" s="39" t="n"/>
      <c r="M22" s="39" t="n"/>
      <c r="N22" s="41" t="n"/>
      <c r="O22" s="39" t="n"/>
    </row>
    <row r="23" ht="24" customHeight="1" s="19">
      <c r="A23" s="39" t="n"/>
      <c r="B23" s="39" t="n"/>
      <c r="C23" s="37">
        <f>IF(B23="","",SUMIF('Current Workforce Profile'!$C$6:$C$105,B23,'Current Workforce Profile'!$G$6:$G$105))</f>
        <v/>
      </c>
      <c r="D23" s="40" t="n"/>
      <c r="E23" s="40" t="n"/>
      <c r="F23" s="37">
        <f>IF(B23="","",MAX(C23-N(D23)+N(E23),0))</f>
        <v/>
      </c>
      <c r="G23" s="40" t="n"/>
      <c r="H23" s="37">
        <f>IF(B23="","",MAX(C23+N(G23),0))</f>
        <v/>
      </c>
      <c r="I23" s="37">
        <f>IF(OR(B23="",C23=""),"",F23-H23)</f>
        <v/>
      </c>
      <c r="J23" s="42">
        <f>IF(OR(B23="",H23=0),"",I23/H23)</f>
        <v/>
      </c>
      <c r="K23" s="39" t="n"/>
      <c r="L23" s="39" t="n"/>
      <c r="M23" s="39" t="n"/>
      <c r="N23" s="41" t="n"/>
      <c r="O23" s="39" t="n"/>
    </row>
    <row r="24" ht="24" customHeight="1" s="19">
      <c r="A24" s="39" t="n"/>
      <c r="B24" s="39" t="n"/>
      <c r="C24" s="37">
        <f>IF(B24="","",SUMIF('Current Workforce Profile'!$C$6:$C$105,B24,'Current Workforce Profile'!$G$6:$G$105))</f>
        <v/>
      </c>
      <c r="D24" s="40" t="n"/>
      <c r="E24" s="40" t="n"/>
      <c r="F24" s="37">
        <f>IF(B24="","",MAX(C24-N(D24)+N(E24),0))</f>
        <v/>
      </c>
      <c r="G24" s="40" t="n"/>
      <c r="H24" s="37">
        <f>IF(B24="","",MAX(C24+N(G24),0))</f>
        <v/>
      </c>
      <c r="I24" s="37">
        <f>IF(OR(B24="",C24=""),"",F24-H24)</f>
        <v/>
      </c>
      <c r="J24" s="42">
        <f>IF(OR(B24="",H24=0),"",I24/H24)</f>
        <v/>
      </c>
      <c r="K24" s="39" t="n"/>
      <c r="L24" s="39" t="n"/>
      <c r="M24" s="39" t="n"/>
      <c r="N24" s="41" t="n"/>
      <c r="O24" s="39" t="n"/>
    </row>
    <row r="25" ht="24" customHeight="1" s="19">
      <c r="A25" s="39" t="n"/>
      <c r="B25" s="39" t="n"/>
      <c r="C25" s="37">
        <f>IF(B25="","",SUMIF('Current Workforce Profile'!$C$6:$C$105,B25,'Current Workforce Profile'!$G$6:$G$105))</f>
        <v/>
      </c>
      <c r="D25" s="40" t="n"/>
      <c r="E25" s="40" t="n"/>
      <c r="F25" s="37">
        <f>IF(B25="","",MAX(C25-N(D25)+N(E25),0))</f>
        <v/>
      </c>
      <c r="G25" s="40" t="n"/>
      <c r="H25" s="37">
        <f>IF(B25="","",MAX(C25+N(G25),0))</f>
        <v/>
      </c>
      <c r="I25" s="37">
        <f>IF(OR(B25="",C25=""),"",F25-H25)</f>
        <v/>
      </c>
      <c r="J25" s="42">
        <f>IF(OR(B25="",H25=0),"",I25/H25)</f>
        <v/>
      </c>
      <c r="K25" s="39" t="n"/>
      <c r="L25" s="39" t="n"/>
      <c r="M25" s="39" t="n"/>
      <c r="N25" s="41" t="n"/>
      <c r="O25" s="39" t="n"/>
    </row>
    <row r="26" ht="24" customHeight="1" s="19">
      <c r="A26" s="39" t="n"/>
      <c r="B26" s="39" t="n"/>
      <c r="C26" s="37">
        <f>IF(B26="","",SUMIF('Current Workforce Profile'!$C$6:$C$105,B26,'Current Workforce Profile'!$G$6:$G$105))</f>
        <v/>
      </c>
      <c r="D26" s="40" t="n"/>
      <c r="E26" s="40" t="n"/>
      <c r="F26" s="37">
        <f>IF(B26="","",MAX(C26-N(D26)+N(E26),0))</f>
        <v/>
      </c>
      <c r="G26" s="40" t="n"/>
      <c r="H26" s="37">
        <f>IF(B26="","",MAX(C26+N(G26),0))</f>
        <v/>
      </c>
      <c r="I26" s="37">
        <f>IF(OR(B26="",C26=""),"",F26-H26)</f>
        <v/>
      </c>
      <c r="J26" s="42">
        <f>IF(OR(B26="",H26=0),"",I26/H26)</f>
        <v/>
      </c>
      <c r="K26" s="39" t="n"/>
      <c r="L26" s="39" t="n"/>
      <c r="M26" s="39" t="n"/>
      <c r="N26" s="41" t="n"/>
      <c r="O26" s="39" t="n"/>
    </row>
    <row r="27" ht="24" customHeight="1" s="19">
      <c r="A27" s="39" t="n"/>
      <c r="B27" s="39" t="n"/>
      <c r="C27" s="37">
        <f>IF(B27="","",SUMIF('Current Workforce Profile'!$C$6:$C$105,B27,'Current Workforce Profile'!$G$6:$G$105))</f>
        <v/>
      </c>
      <c r="D27" s="40" t="n"/>
      <c r="E27" s="40" t="n"/>
      <c r="F27" s="37">
        <f>IF(B27="","",MAX(C27-N(D27)+N(E27),0))</f>
        <v/>
      </c>
      <c r="G27" s="40" t="n"/>
      <c r="H27" s="37">
        <f>IF(B27="","",MAX(C27+N(G27),0))</f>
        <v/>
      </c>
      <c r="I27" s="37">
        <f>IF(OR(B27="",C27=""),"",F27-H27)</f>
        <v/>
      </c>
      <c r="J27" s="42">
        <f>IF(OR(B27="",H27=0),"",I27/H27)</f>
        <v/>
      </c>
      <c r="K27" s="39" t="n"/>
      <c r="L27" s="39" t="n"/>
      <c r="M27" s="39" t="n"/>
      <c r="N27" s="41" t="n"/>
      <c r="O27" s="39" t="n"/>
    </row>
    <row r="28" ht="24" customHeight="1" s="19">
      <c r="A28" s="39" t="n"/>
      <c r="B28" s="39" t="n"/>
      <c r="C28" s="37">
        <f>IF(B28="","",SUMIF('Current Workforce Profile'!$C$6:$C$105,B28,'Current Workforce Profile'!$G$6:$G$105))</f>
        <v/>
      </c>
      <c r="D28" s="40" t="n"/>
      <c r="E28" s="40" t="n"/>
      <c r="F28" s="37">
        <f>IF(B28="","",MAX(C28-N(D28)+N(E28),0))</f>
        <v/>
      </c>
      <c r="G28" s="40" t="n"/>
      <c r="H28" s="37">
        <f>IF(B28="","",MAX(C28+N(G28),0))</f>
        <v/>
      </c>
      <c r="I28" s="37">
        <f>IF(OR(B28="",C28=""),"",F28-H28)</f>
        <v/>
      </c>
      <c r="J28" s="42">
        <f>IF(OR(B28="",H28=0),"",I28/H28)</f>
        <v/>
      </c>
      <c r="K28" s="39" t="n"/>
      <c r="L28" s="39" t="n"/>
      <c r="M28" s="39" t="n"/>
      <c r="N28" s="41" t="n"/>
      <c r="O28" s="39" t="n"/>
    </row>
    <row r="29" ht="24" customHeight="1" s="19">
      <c r="A29" s="39" t="n"/>
      <c r="B29" s="39" t="n"/>
      <c r="C29" s="37">
        <f>IF(B29="","",SUMIF('Current Workforce Profile'!$C$6:$C$105,B29,'Current Workforce Profile'!$G$6:$G$105))</f>
        <v/>
      </c>
      <c r="D29" s="40" t="n"/>
      <c r="E29" s="40" t="n"/>
      <c r="F29" s="37">
        <f>IF(B29="","",MAX(C29-N(D29)+N(E29),0))</f>
        <v/>
      </c>
      <c r="G29" s="40" t="n"/>
      <c r="H29" s="37">
        <f>IF(B29="","",MAX(C29+N(G29),0))</f>
        <v/>
      </c>
      <c r="I29" s="37">
        <f>IF(OR(B29="",C29=""),"",F29-H29)</f>
        <v/>
      </c>
      <c r="J29" s="42">
        <f>IF(OR(B29="",H29=0),"",I29/H29)</f>
        <v/>
      </c>
      <c r="K29" s="39" t="n"/>
      <c r="L29" s="39" t="n"/>
      <c r="M29" s="39" t="n"/>
      <c r="N29" s="41" t="n"/>
      <c r="O29" s="39" t="n"/>
    </row>
    <row r="30" ht="24" customHeight="1" s="19">
      <c r="A30" s="39" t="n"/>
      <c r="B30" s="39" t="n"/>
      <c r="C30" s="37">
        <f>IF(B30="","",SUMIF('Current Workforce Profile'!$C$6:$C$105,B30,'Current Workforce Profile'!$G$6:$G$105))</f>
        <v/>
      </c>
      <c r="D30" s="40" t="n"/>
      <c r="E30" s="40" t="n"/>
      <c r="F30" s="37">
        <f>IF(B30="","",MAX(C30-N(D30)+N(E30),0))</f>
        <v/>
      </c>
      <c r="G30" s="40" t="n"/>
      <c r="H30" s="37">
        <f>IF(B30="","",MAX(C30+N(G30),0))</f>
        <v/>
      </c>
      <c r="I30" s="37">
        <f>IF(OR(B30="",C30=""),"",F30-H30)</f>
        <v/>
      </c>
      <c r="J30" s="42">
        <f>IF(OR(B30="",H30=0),"",I30/H30)</f>
        <v/>
      </c>
      <c r="K30" s="39" t="n"/>
      <c r="L30" s="39" t="n"/>
      <c r="M30" s="39" t="n"/>
      <c r="N30" s="41" t="n"/>
      <c r="O30" s="39" t="n"/>
    </row>
    <row r="31" ht="24" customHeight="1" s="19">
      <c r="A31" s="39" t="n"/>
      <c r="B31" s="39" t="n"/>
      <c r="C31" s="37">
        <f>IF(B31="","",SUMIF('Current Workforce Profile'!$C$6:$C$105,B31,'Current Workforce Profile'!$G$6:$G$105))</f>
        <v/>
      </c>
      <c r="D31" s="40" t="n"/>
      <c r="E31" s="40" t="n"/>
      <c r="F31" s="37">
        <f>IF(B31="","",MAX(C31-N(D31)+N(E31),0))</f>
        <v/>
      </c>
      <c r="G31" s="40" t="n"/>
      <c r="H31" s="37">
        <f>IF(B31="","",MAX(C31+N(G31),0))</f>
        <v/>
      </c>
      <c r="I31" s="37">
        <f>IF(OR(B31="",C31=""),"",F31-H31)</f>
        <v/>
      </c>
      <c r="J31" s="42">
        <f>IF(OR(B31="",H31=0),"",I31/H31)</f>
        <v/>
      </c>
      <c r="K31" s="39" t="n"/>
      <c r="L31" s="39" t="n"/>
      <c r="M31" s="39" t="n"/>
      <c r="N31" s="41" t="n"/>
      <c r="O31" s="39" t="n"/>
    </row>
    <row r="32" ht="24" customHeight="1" s="19">
      <c r="A32" s="39" t="n"/>
      <c r="B32" s="39" t="n"/>
      <c r="C32" s="37">
        <f>IF(B32="","",SUMIF('Current Workforce Profile'!$C$6:$C$105,B32,'Current Workforce Profile'!$G$6:$G$105))</f>
        <v/>
      </c>
      <c r="D32" s="40" t="n"/>
      <c r="E32" s="40" t="n"/>
      <c r="F32" s="37">
        <f>IF(B32="","",MAX(C32-N(D32)+N(E32),0))</f>
        <v/>
      </c>
      <c r="G32" s="40" t="n"/>
      <c r="H32" s="37">
        <f>IF(B32="","",MAX(C32+N(G32),0))</f>
        <v/>
      </c>
      <c r="I32" s="37">
        <f>IF(OR(B32="",C32=""),"",F32-H32)</f>
        <v/>
      </c>
      <c r="J32" s="42">
        <f>IF(OR(B32="",H32=0),"",I32/H32)</f>
        <v/>
      </c>
      <c r="K32" s="39" t="n"/>
      <c r="L32" s="39" t="n"/>
      <c r="M32" s="39" t="n"/>
      <c r="N32" s="41" t="n"/>
      <c r="O32" s="39" t="n"/>
    </row>
    <row r="33" ht="24" customHeight="1" s="19">
      <c r="A33" s="39" t="n"/>
      <c r="B33" s="39" t="n"/>
      <c r="C33" s="37">
        <f>IF(B33="","",SUMIF('Current Workforce Profile'!$C$6:$C$105,B33,'Current Workforce Profile'!$G$6:$G$105))</f>
        <v/>
      </c>
      <c r="D33" s="40" t="n"/>
      <c r="E33" s="40" t="n"/>
      <c r="F33" s="37">
        <f>IF(B33="","",MAX(C33-N(D33)+N(E33),0))</f>
        <v/>
      </c>
      <c r="G33" s="40" t="n"/>
      <c r="H33" s="37">
        <f>IF(B33="","",MAX(C33+N(G33),0))</f>
        <v/>
      </c>
      <c r="I33" s="37">
        <f>IF(OR(B33="",C33=""),"",F33-H33)</f>
        <v/>
      </c>
      <c r="J33" s="42">
        <f>IF(OR(B33="",H33=0),"",I33/H33)</f>
        <v/>
      </c>
      <c r="K33" s="39" t="n"/>
      <c r="L33" s="39" t="n"/>
      <c r="M33" s="39" t="n"/>
      <c r="N33" s="41" t="n"/>
      <c r="O33" s="39" t="n"/>
    </row>
    <row r="34" ht="24" customHeight="1" s="19">
      <c r="A34" s="39" t="n"/>
      <c r="B34" s="39" t="n"/>
      <c r="C34" s="37">
        <f>IF(B34="","",SUMIF('Current Workforce Profile'!$C$6:$C$105,B34,'Current Workforce Profile'!$G$6:$G$105))</f>
        <v/>
      </c>
      <c r="D34" s="40" t="n"/>
      <c r="E34" s="40" t="n"/>
      <c r="F34" s="37">
        <f>IF(B34="","",MAX(C34-N(D34)+N(E34),0))</f>
        <v/>
      </c>
      <c r="G34" s="40" t="n"/>
      <c r="H34" s="37">
        <f>IF(B34="","",MAX(C34+N(G34),0))</f>
        <v/>
      </c>
      <c r="I34" s="37">
        <f>IF(OR(B34="",C34=""),"",F34-H34)</f>
        <v/>
      </c>
      <c r="J34" s="42">
        <f>IF(OR(B34="",H34=0),"",I34/H34)</f>
        <v/>
      </c>
      <c r="K34" s="39" t="n"/>
      <c r="L34" s="39" t="n"/>
      <c r="M34" s="39" t="n"/>
      <c r="N34" s="41" t="n"/>
      <c r="O34" s="39" t="n"/>
    </row>
    <row r="35" ht="24" customHeight="1" s="19">
      <c r="A35" s="39" t="n"/>
      <c r="B35" s="39" t="n"/>
      <c r="C35" s="37">
        <f>IF(B35="","",SUMIF('Current Workforce Profile'!$C$6:$C$105,B35,'Current Workforce Profile'!$G$6:$G$105))</f>
        <v/>
      </c>
      <c r="D35" s="40" t="n"/>
      <c r="E35" s="40" t="n"/>
      <c r="F35" s="37">
        <f>IF(B35="","",MAX(C35-N(D35)+N(E35),0))</f>
        <v/>
      </c>
      <c r="G35" s="40" t="n"/>
      <c r="H35" s="37">
        <f>IF(B35="","",MAX(C35+N(G35),0))</f>
        <v/>
      </c>
      <c r="I35" s="37">
        <f>IF(OR(B35="",C35=""),"",F35-H35)</f>
        <v/>
      </c>
      <c r="J35" s="42">
        <f>IF(OR(B35="",H35=0),"",I35/H35)</f>
        <v/>
      </c>
      <c r="K35" s="39" t="n"/>
      <c r="L35" s="39" t="n"/>
      <c r="M35" s="39" t="n"/>
      <c r="N35" s="41" t="n"/>
      <c r="O35" s="39" t="n"/>
    </row>
    <row r="36" ht="24" customHeight="1" s="19">
      <c r="A36" s="39" t="n"/>
      <c r="B36" s="39" t="n"/>
      <c r="C36" s="37">
        <f>IF(B36="","",SUMIF('Current Workforce Profile'!$C$6:$C$105,B36,'Current Workforce Profile'!$G$6:$G$105))</f>
        <v/>
      </c>
      <c r="D36" s="40" t="n"/>
      <c r="E36" s="40" t="n"/>
      <c r="F36" s="37">
        <f>IF(B36="","",MAX(C36-N(D36)+N(E36),0))</f>
        <v/>
      </c>
      <c r="G36" s="40" t="n"/>
      <c r="H36" s="37">
        <f>IF(B36="","",MAX(C36+N(G36),0))</f>
        <v/>
      </c>
      <c r="I36" s="37">
        <f>IF(OR(B36="",C36=""),"",F36-H36)</f>
        <v/>
      </c>
      <c r="J36" s="42">
        <f>IF(OR(B36="",H36=0),"",I36/H36)</f>
        <v/>
      </c>
      <c r="K36" s="39" t="n"/>
      <c r="L36" s="39" t="n"/>
      <c r="M36" s="39" t="n"/>
      <c r="N36" s="41" t="n"/>
      <c r="O36" s="39" t="n"/>
    </row>
    <row r="37" ht="24" customHeight="1" s="19">
      <c r="A37" s="39" t="n"/>
      <c r="B37" s="39" t="n"/>
      <c r="C37" s="37">
        <f>IF(B37="","",SUMIF('Current Workforce Profile'!$C$6:$C$105,B37,'Current Workforce Profile'!$G$6:$G$105))</f>
        <v/>
      </c>
      <c r="D37" s="40" t="n"/>
      <c r="E37" s="40" t="n"/>
      <c r="F37" s="37">
        <f>IF(B37="","",MAX(C37-N(D37)+N(E37),0))</f>
        <v/>
      </c>
      <c r="G37" s="40" t="n"/>
      <c r="H37" s="37">
        <f>IF(B37="","",MAX(C37+N(G37),0))</f>
        <v/>
      </c>
      <c r="I37" s="37">
        <f>IF(OR(B37="",C37=""),"",F37-H37)</f>
        <v/>
      </c>
      <c r="J37" s="42">
        <f>IF(OR(B37="",H37=0),"",I37/H37)</f>
        <v/>
      </c>
      <c r="K37" s="39" t="n"/>
      <c r="L37" s="39" t="n"/>
      <c r="M37" s="39" t="n"/>
      <c r="N37" s="41" t="n"/>
      <c r="O37" s="39" t="n"/>
    </row>
    <row r="38" ht="24" customHeight="1" s="19">
      <c r="A38" s="39" t="n"/>
      <c r="B38" s="39" t="n"/>
      <c r="C38" s="37">
        <f>IF(B38="","",SUMIF('Current Workforce Profile'!$C$6:$C$105,B38,'Current Workforce Profile'!$G$6:$G$105))</f>
        <v/>
      </c>
      <c r="D38" s="40" t="n"/>
      <c r="E38" s="40" t="n"/>
      <c r="F38" s="37">
        <f>IF(B38="","",MAX(C38-N(D38)+N(E38),0))</f>
        <v/>
      </c>
      <c r="G38" s="40" t="n"/>
      <c r="H38" s="37">
        <f>IF(B38="","",MAX(C38+N(G38),0))</f>
        <v/>
      </c>
      <c r="I38" s="37">
        <f>IF(OR(B38="",C38=""),"",F38-H38)</f>
        <v/>
      </c>
      <c r="J38" s="42">
        <f>IF(OR(B38="",H38=0),"",I38/H38)</f>
        <v/>
      </c>
      <c r="K38" s="39" t="n"/>
      <c r="L38" s="39" t="n"/>
      <c r="M38" s="39" t="n"/>
      <c r="N38" s="41" t="n"/>
      <c r="O38" s="39" t="n"/>
    </row>
    <row r="39" ht="24" customHeight="1" s="19">
      <c r="A39" s="39" t="n"/>
      <c r="B39" s="39" t="n"/>
      <c r="C39" s="37">
        <f>IF(B39="","",SUMIF('Current Workforce Profile'!$C$6:$C$105,B39,'Current Workforce Profile'!$G$6:$G$105))</f>
        <v/>
      </c>
      <c r="D39" s="40" t="n"/>
      <c r="E39" s="40" t="n"/>
      <c r="F39" s="37">
        <f>IF(B39="","",MAX(C39-N(D39)+N(E39),0))</f>
        <v/>
      </c>
      <c r="G39" s="40" t="n"/>
      <c r="H39" s="37">
        <f>IF(B39="","",MAX(C39+N(G39),0))</f>
        <v/>
      </c>
      <c r="I39" s="37">
        <f>IF(OR(B39="",C39=""),"",F39-H39)</f>
        <v/>
      </c>
      <c r="J39" s="42">
        <f>IF(OR(B39="",H39=0),"",I39/H39)</f>
        <v/>
      </c>
      <c r="K39" s="39" t="n"/>
      <c r="L39" s="39" t="n"/>
      <c r="M39" s="39" t="n"/>
      <c r="N39" s="41" t="n"/>
      <c r="O39" s="39" t="n"/>
    </row>
    <row r="40" ht="24" customHeight="1" s="19">
      <c r="A40" s="39" t="n"/>
      <c r="B40" s="39" t="n"/>
      <c r="C40" s="37">
        <f>IF(B40="","",SUMIF('Current Workforce Profile'!$C$6:$C$105,B40,'Current Workforce Profile'!$G$6:$G$105))</f>
        <v/>
      </c>
      <c r="D40" s="40" t="n"/>
      <c r="E40" s="40" t="n"/>
      <c r="F40" s="37">
        <f>IF(B40="","",MAX(C40-N(D40)+N(E40),0))</f>
        <v/>
      </c>
      <c r="G40" s="40" t="n"/>
      <c r="H40" s="37">
        <f>IF(B40="","",MAX(C40+N(G40),0))</f>
        <v/>
      </c>
      <c r="I40" s="37">
        <f>IF(OR(B40="",C40=""),"",F40-H40)</f>
        <v/>
      </c>
      <c r="J40" s="42">
        <f>IF(OR(B40="",H40=0),"",I40/H40)</f>
        <v/>
      </c>
      <c r="K40" s="39" t="n"/>
      <c r="L40" s="39" t="n"/>
      <c r="M40" s="39" t="n"/>
      <c r="N40" s="41" t="n"/>
      <c r="O40" s="39" t="n"/>
    </row>
    <row r="41" ht="24" customHeight="1" s="19">
      <c r="A41" s="39" t="n"/>
      <c r="B41" s="39" t="n"/>
      <c r="C41" s="37">
        <f>IF(B41="","",SUMIF('Current Workforce Profile'!$C$6:$C$105,B41,'Current Workforce Profile'!$G$6:$G$105))</f>
        <v/>
      </c>
      <c r="D41" s="40" t="n"/>
      <c r="E41" s="40" t="n"/>
      <c r="F41" s="37">
        <f>IF(B41="","",MAX(C41-N(D41)+N(E41),0))</f>
        <v/>
      </c>
      <c r="G41" s="40" t="n"/>
      <c r="H41" s="37">
        <f>IF(B41="","",MAX(C41+N(G41),0))</f>
        <v/>
      </c>
      <c r="I41" s="37">
        <f>IF(OR(B41="",C41=""),"",F41-H41)</f>
        <v/>
      </c>
      <c r="J41" s="42">
        <f>IF(OR(B41="",H41=0),"",I41/H41)</f>
        <v/>
      </c>
      <c r="K41" s="39" t="n"/>
      <c r="L41" s="39" t="n"/>
      <c r="M41" s="39" t="n"/>
      <c r="N41" s="41" t="n"/>
      <c r="O41" s="39" t="n"/>
    </row>
    <row r="42" ht="24" customHeight="1" s="19">
      <c r="A42" s="39" t="n"/>
      <c r="B42" s="39" t="n"/>
      <c r="C42" s="37">
        <f>IF(B42="","",SUMIF('Current Workforce Profile'!$C$6:$C$105,B42,'Current Workforce Profile'!$G$6:$G$105))</f>
        <v/>
      </c>
      <c r="D42" s="40" t="n"/>
      <c r="E42" s="40" t="n"/>
      <c r="F42" s="37">
        <f>IF(B42="","",MAX(C42-N(D42)+N(E42),0))</f>
        <v/>
      </c>
      <c r="G42" s="40" t="n"/>
      <c r="H42" s="37">
        <f>IF(B42="","",MAX(C42+N(G42),0))</f>
        <v/>
      </c>
      <c r="I42" s="37">
        <f>IF(OR(B42="",C42=""),"",F42-H42)</f>
        <v/>
      </c>
      <c r="J42" s="42">
        <f>IF(OR(B42="",H42=0),"",I42/H42)</f>
        <v/>
      </c>
      <c r="K42" s="39" t="n"/>
      <c r="L42" s="39" t="n"/>
      <c r="M42" s="39" t="n"/>
      <c r="N42" s="41" t="n"/>
      <c r="O42" s="39" t="n"/>
    </row>
    <row r="43" ht="24" customHeight="1" s="19">
      <c r="A43" s="39" t="n"/>
      <c r="B43" s="39" t="n"/>
      <c r="C43" s="37">
        <f>IF(B43="","",SUMIF('Current Workforce Profile'!$C$6:$C$105,B43,'Current Workforce Profile'!$G$6:$G$105))</f>
        <v/>
      </c>
      <c r="D43" s="40" t="n"/>
      <c r="E43" s="40" t="n"/>
      <c r="F43" s="37">
        <f>IF(B43="","",MAX(C43-N(D43)+N(E43),0))</f>
        <v/>
      </c>
      <c r="G43" s="40" t="n"/>
      <c r="H43" s="37">
        <f>IF(B43="","",MAX(C43+N(G43),0))</f>
        <v/>
      </c>
      <c r="I43" s="37">
        <f>IF(OR(B43="",C43=""),"",F43-H43)</f>
        <v/>
      </c>
      <c r="J43" s="42">
        <f>IF(OR(B43="",H43=0),"",I43/H43)</f>
        <v/>
      </c>
      <c r="K43" s="39" t="n"/>
      <c r="L43" s="39" t="n"/>
      <c r="M43" s="39" t="n"/>
      <c r="N43" s="41" t="n"/>
      <c r="O43" s="39" t="n"/>
    </row>
    <row r="44" ht="24" customHeight="1" s="19">
      <c r="A44" s="39" t="n"/>
      <c r="B44" s="39" t="n"/>
      <c r="C44" s="37">
        <f>IF(B44="","",SUMIF('Current Workforce Profile'!$C$6:$C$105,B44,'Current Workforce Profile'!$G$6:$G$105))</f>
        <v/>
      </c>
      <c r="D44" s="40" t="n"/>
      <c r="E44" s="40" t="n"/>
      <c r="F44" s="37">
        <f>IF(B44="","",MAX(C44-N(D44)+N(E44),0))</f>
        <v/>
      </c>
      <c r="G44" s="40" t="n"/>
      <c r="H44" s="37">
        <f>IF(B44="","",MAX(C44+N(G44),0))</f>
        <v/>
      </c>
      <c r="I44" s="37">
        <f>IF(OR(B44="",C44=""),"",F44-H44)</f>
        <v/>
      </c>
      <c r="J44" s="42">
        <f>IF(OR(B44="",H44=0),"",I44/H44)</f>
        <v/>
      </c>
      <c r="K44" s="39" t="n"/>
      <c r="L44" s="39" t="n"/>
      <c r="M44" s="39" t="n"/>
      <c r="N44" s="41" t="n"/>
      <c r="O44" s="39" t="n"/>
    </row>
    <row r="45" ht="24" customHeight="1" s="19">
      <c r="A45" s="39" t="n"/>
      <c r="B45" s="39" t="n"/>
      <c r="C45" s="37">
        <f>IF(B45="","",SUMIF('Current Workforce Profile'!$C$6:$C$105,B45,'Current Workforce Profile'!$G$6:$G$105))</f>
        <v/>
      </c>
      <c r="D45" s="40" t="n"/>
      <c r="E45" s="40" t="n"/>
      <c r="F45" s="37">
        <f>IF(B45="","",MAX(C45-N(D45)+N(E45),0))</f>
        <v/>
      </c>
      <c r="G45" s="40" t="n"/>
      <c r="H45" s="37">
        <f>IF(B45="","",MAX(C45+N(G45),0))</f>
        <v/>
      </c>
      <c r="I45" s="37">
        <f>IF(OR(B45="",C45=""),"",F45-H45)</f>
        <v/>
      </c>
      <c r="J45" s="42">
        <f>IF(OR(B45="",H45=0),"",I45/H45)</f>
        <v/>
      </c>
      <c r="K45" s="39" t="n"/>
      <c r="L45" s="39" t="n"/>
      <c r="M45" s="39" t="n"/>
      <c r="N45" s="41" t="n"/>
      <c r="O45" s="39" t="n"/>
    </row>
    <row r="46" ht="24" customHeight="1" s="19">
      <c r="A46" s="39" t="n"/>
      <c r="B46" s="39" t="n"/>
      <c r="C46" s="37">
        <f>IF(B46="","",SUMIF('Current Workforce Profile'!$C$6:$C$105,B46,'Current Workforce Profile'!$G$6:$G$105))</f>
        <v/>
      </c>
      <c r="D46" s="40" t="n"/>
      <c r="E46" s="40" t="n"/>
      <c r="F46" s="37">
        <f>IF(B46="","",MAX(C46-N(D46)+N(E46),0))</f>
        <v/>
      </c>
      <c r="G46" s="40" t="n"/>
      <c r="H46" s="37">
        <f>IF(B46="","",MAX(C46+N(G46),0))</f>
        <v/>
      </c>
      <c r="I46" s="37">
        <f>IF(OR(B46="",C46=""),"",F46-H46)</f>
        <v/>
      </c>
      <c r="J46" s="42">
        <f>IF(OR(B46="",H46=0),"",I46/H46)</f>
        <v/>
      </c>
      <c r="K46" s="39" t="n"/>
      <c r="L46" s="39" t="n"/>
      <c r="M46" s="39" t="n"/>
      <c r="N46" s="41" t="n"/>
      <c r="O46" s="39" t="n"/>
    </row>
    <row r="47" ht="24" customHeight="1" s="19">
      <c r="A47" s="39" t="n"/>
      <c r="B47" s="39" t="n"/>
      <c r="C47" s="37">
        <f>IF(B47="","",SUMIF('Current Workforce Profile'!$C$6:$C$105,B47,'Current Workforce Profile'!$G$6:$G$105))</f>
        <v/>
      </c>
      <c r="D47" s="40" t="n"/>
      <c r="E47" s="40" t="n"/>
      <c r="F47" s="37">
        <f>IF(B47="","",MAX(C47-N(D47)+N(E47),0))</f>
        <v/>
      </c>
      <c r="G47" s="40" t="n"/>
      <c r="H47" s="37">
        <f>IF(B47="","",MAX(C47+N(G47),0))</f>
        <v/>
      </c>
      <c r="I47" s="37">
        <f>IF(OR(B47="",C47=""),"",F47-H47)</f>
        <v/>
      </c>
      <c r="J47" s="42">
        <f>IF(OR(B47="",H47=0),"",I47/H47)</f>
        <v/>
      </c>
      <c r="K47" s="39" t="n"/>
      <c r="L47" s="39" t="n"/>
      <c r="M47" s="39" t="n"/>
      <c r="N47" s="41" t="n"/>
      <c r="O47" s="39" t="n"/>
    </row>
    <row r="48" ht="24" customHeight="1" s="19">
      <c r="A48" s="39" t="n"/>
      <c r="B48" s="39" t="n"/>
      <c r="C48" s="37">
        <f>IF(B48="","",SUMIF('Current Workforce Profile'!$C$6:$C$105,B48,'Current Workforce Profile'!$G$6:$G$105))</f>
        <v/>
      </c>
      <c r="D48" s="40" t="n"/>
      <c r="E48" s="40" t="n"/>
      <c r="F48" s="37">
        <f>IF(B48="","",MAX(C48-N(D48)+N(E48),0))</f>
        <v/>
      </c>
      <c r="G48" s="40" t="n"/>
      <c r="H48" s="37">
        <f>IF(B48="","",MAX(C48+N(G48),0))</f>
        <v/>
      </c>
      <c r="I48" s="37">
        <f>IF(OR(B48="",C48=""),"",F48-H48)</f>
        <v/>
      </c>
      <c r="J48" s="42">
        <f>IF(OR(B48="",H48=0),"",I48/H48)</f>
        <v/>
      </c>
      <c r="K48" s="39" t="n"/>
      <c r="L48" s="39" t="n"/>
      <c r="M48" s="39" t="n"/>
      <c r="N48" s="41" t="n"/>
      <c r="O48" s="39" t="n"/>
    </row>
    <row r="49" ht="24" customHeight="1" s="19">
      <c r="A49" s="39" t="n"/>
      <c r="B49" s="39" t="n"/>
      <c r="C49" s="37">
        <f>IF(B49="","",SUMIF('Current Workforce Profile'!$C$6:$C$105,B49,'Current Workforce Profile'!$G$6:$G$105))</f>
        <v/>
      </c>
      <c r="D49" s="40" t="n"/>
      <c r="E49" s="40" t="n"/>
      <c r="F49" s="37">
        <f>IF(B49="","",MAX(C49-N(D49)+N(E49),0))</f>
        <v/>
      </c>
      <c r="G49" s="40" t="n"/>
      <c r="H49" s="37">
        <f>IF(B49="","",MAX(C49+N(G49),0))</f>
        <v/>
      </c>
      <c r="I49" s="37">
        <f>IF(OR(B49="",C49=""),"",F49-H49)</f>
        <v/>
      </c>
      <c r="J49" s="42">
        <f>IF(OR(B49="",H49=0),"",I49/H49)</f>
        <v/>
      </c>
      <c r="K49" s="39" t="n"/>
      <c r="L49" s="39" t="n"/>
      <c r="M49" s="39" t="n"/>
      <c r="N49" s="41" t="n"/>
      <c r="O49" s="39" t="n"/>
    </row>
    <row r="50" ht="24" customHeight="1" s="19">
      <c r="A50" s="39" t="n"/>
      <c r="B50" s="39" t="n"/>
      <c r="C50" s="37">
        <f>IF(B50="","",SUMIF('Current Workforce Profile'!$C$6:$C$105,B50,'Current Workforce Profile'!$G$6:$G$105))</f>
        <v/>
      </c>
      <c r="D50" s="40" t="n"/>
      <c r="E50" s="40" t="n"/>
      <c r="F50" s="37">
        <f>IF(B50="","",MAX(C50-N(D50)+N(E50),0))</f>
        <v/>
      </c>
      <c r="G50" s="40" t="n"/>
      <c r="H50" s="37">
        <f>IF(B50="","",MAX(C50+N(G50),0))</f>
        <v/>
      </c>
      <c r="I50" s="37">
        <f>IF(OR(B50="",C50=""),"",F50-H50)</f>
        <v/>
      </c>
      <c r="J50" s="42">
        <f>IF(OR(B50="",H50=0),"",I50/H50)</f>
        <v/>
      </c>
      <c r="K50" s="39" t="n"/>
      <c r="L50" s="39" t="n"/>
      <c r="M50" s="39" t="n"/>
      <c r="N50" s="41" t="n"/>
      <c r="O50" s="39" t="n"/>
    </row>
    <row r="51" ht="24" customHeight="1" s="19">
      <c r="A51" s="39" t="n"/>
      <c r="B51" s="39" t="n"/>
      <c r="C51" s="37">
        <f>IF(B51="","",SUMIF('Current Workforce Profile'!$C$6:$C$105,B51,'Current Workforce Profile'!$G$6:$G$105))</f>
        <v/>
      </c>
      <c r="D51" s="40" t="n"/>
      <c r="E51" s="40" t="n"/>
      <c r="F51" s="37">
        <f>IF(B51="","",MAX(C51-N(D51)+N(E51),0))</f>
        <v/>
      </c>
      <c r="G51" s="40" t="n"/>
      <c r="H51" s="37">
        <f>IF(B51="","",MAX(C51+N(G51),0))</f>
        <v/>
      </c>
      <c r="I51" s="37">
        <f>IF(OR(B51="",C51=""),"",F51-H51)</f>
        <v/>
      </c>
      <c r="J51" s="42">
        <f>IF(OR(B51="",H51=0),"",I51/H51)</f>
        <v/>
      </c>
      <c r="K51" s="39" t="n"/>
      <c r="L51" s="39" t="n"/>
      <c r="M51" s="39" t="n"/>
      <c r="N51" s="41" t="n"/>
      <c r="O51" s="39" t="n"/>
    </row>
    <row r="52" ht="24" customHeight="1" s="19">
      <c r="A52" s="39" t="n"/>
      <c r="B52" s="39" t="n"/>
      <c r="C52" s="37">
        <f>IF(B52="","",SUMIF('Current Workforce Profile'!$C$6:$C$105,B52,'Current Workforce Profile'!$G$6:$G$105))</f>
        <v/>
      </c>
      <c r="D52" s="40" t="n"/>
      <c r="E52" s="40" t="n"/>
      <c r="F52" s="37">
        <f>IF(B52="","",MAX(C52-N(D52)+N(E52),0))</f>
        <v/>
      </c>
      <c r="G52" s="40" t="n"/>
      <c r="H52" s="37">
        <f>IF(B52="","",MAX(C52+N(G52),0))</f>
        <v/>
      </c>
      <c r="I52" s="37">
        <f>IF(OR(B52="",C52=""),"",F52-H52)</f>
        <v/>
      </c>
      <c r="J52" s="42">
        <f>IF(OR(B52="",H52=0),"",I52/H52)</f>
        <v/>
      </c>
      <c r="K52" s="39" t="n"/>
      <c r="L52" s="39" t="n"/>
      <c r="M52" s="39" t="n"/>
      <c r="N52" s="41" t="n"/>
      <c r="O52" s="39" t="n"/>
    </row>
    <row r="53" ht="24" customHeight="1" s="19">
      <c r="A53" s="39" t="n"/>
      <c r="B53" s="39" t="n"/>
      <c r="C53" s="37">
        <f>IF(B53="","",SUMIF('Current Workforce Profile'!$C$6:$C$105,B53,'Current Workforce Profile'!$G$6:$G$105))</f>
        <v/>
      </c>
      <c r="D53" s="40" t="n"/>
      <c r="E53" s="40" t="n"/>
      <c r="F53" s="37">
        <f>IF(B53="","",MAX(C53-N(D53)+N(E53),0))</f>
        <v/>
      </c>
      <c r="G53" s="40" t="n"/>
      <c r="H53" s="37">
        <f>IF(B53="","",MAX(C53+N(G53),0))</f>
        <v/>
      </c>
      <c r="I53" s="37">
        <f>IF(OR(B53="",C53=""),"",F53-H53)</f>
        <v/>
      </c>
      <c r="J53" s="42">
        <f>IF(OR(B53="",H53=0),"",I53/H53)</f>
        <v/>
      </c>
      <c r="K53" s="39" t="n"/>
      <c r="L53" s="39" t="n"/>
      <c r="M53" s="39" t="n"/>
      <c r="N53" s="41" t="n"/>
      <c r="O53" s="39" t="n"/>
    </row>
    <row r="54" ht="24" customHeight="1" s="19">
      <c r="A54" s="39" t="n"/>
      <c r="B54" s="39" t="n"/>
      <c r="C54" s="37">
        <f>IF(B54="","",SUMIF('Current Workforce Profile'!$C$6:$C$105,B54,'Current Workforce Profile'!$G$6:$G$105))</f>
        <v/>
      </c>
      <c r="D54" s="40" t="n"/>
      <c r="E54" s="40" t="n"/>
      <c r="F54" s="37">
        <f>IF(B54="","",MAX(C54-N(D54)+N(E54),0))</f>
        <v/>
      </c>
      <c r="G54" s="40" t="n"/>
      <c r="H54" s="37">
        <f>IF(B54="","",MAX(C54+N(G54),0))</f>
        <v/>
      </c>
      <c r="I54" s="37">
        <f>IF(OR(B54="",C54=""),"",F54-H54)</f>
        <v/>
      </c>
      <c r="J54" s="42">
        <f>IF(OR(B54="",H54=0),"",I54/H54)</f>
        <v/>
      </c>
      <c r="K54" s="39" t="n"/>
      <c r="L54" s="39" t="n"/>
      <c r="M54" s="39" t="n"/>
      <c r="N54" s="41" t="n"/>
      <c r="O54" s="39" t="n"/>
    </row>
    <row r="55" ht="24" customHeight="1" s="19">
      <c r="A55" s="39" t="n"/>
      <c r="B55" s="39" t="n"/>
      <c r="C55" s="37">
        <f>IF(B55="","",SUMIF('Current Workforce Profile'!$C$6:$C$105,B55,'Current Workforce Profile'!$G$6:$G$105))</f>
        <v/>
      </c>
      <c r="D55" s="40" t="n"/>
      <c r="E55" s="40" t="n"/>
      <c r="F55" s="37">
        <f>IF(B55="","",MAX(C55-N(D55)+N(E55),0))</f>
        <v/>
      </c>
      <c r="G55" s="40" t="n"/>
      <c r="H55" s="37">
        <f>IF(B55="","",MAX(C55+N(G55),0))</f>
        <v/>
      </c>
      <c r="I55" s="37">
        <f>IF(OR(B55="",C55=""),"",F55-H55)</f>
        <v/>
      </c>
      <c r="J55" s="42">
        <f>IF(OR(B55="",H55=0),"",I55/H55)</f>
        <v/>
      </c>
      <c r="K55" s="39" t="n"/>
      <c r="L55" s="39" t="n"/>
      <c r="M55" s="39" t="n"/>
      <c r="N55" s="41" t="n"/>
      <c r="O55" s="39" t="n"/>
    </row>
    <row r="56" ht="24" customHeight="1" s="19">
      <c r="A56" s="39" t="n"/>
      <c r="B56" s="39" t="n"/>
      <c r="C56" s="37">
        <f>IF(B56="","",SUMIF('Current Workforce Profile'!$C$6:$C$105,B56,'Current Workforce Profile'!$G$6:$G$105))</f>
        <v/>
      </c>
      <c r="D56" s="40" t="n"/>
      <c r="E56" s="40" t="n"/>
      <c r="F56" s="37">
        <f>IF(B56="","",MAX(C56-N(D56)+N(E56),0))</f>
        <v/>
      </c>
      <c r="G56" s="40" t="n"/>
      <c r="H56" s="37">
        <f>IF(B56="","",MAX(C56+N(G56),0))</f>
        <v/>
      </c>
      <c r="I56" s="37">
        <f>IF(OR(B56="",C56=""),"",F56-H56)</f>
        <v/>
      </c>
      <c r="J56" s="42">
        <f>IF(OR(B56="",H56=0),"",I56/H56)</f>
        <v/>
      </c>
      <c r="K56" s="39" t="n"/>
      <c r="L56" s="39" t="n"/>
      <c r="M56" s="39" t="n"/>
      <c r="N56" s="41" t="n"/>
      <c r="O56" s="39" t="n"/>
    </row>
    <row r="57" ht="24" customHeight="1" s="19">
      <c r="A57" s="39" t="n"/>
      <c r="B57" s="39" t="n"/>
      <c r="C57" s="37">
        <f>IF(B57="","",SUMIF('Current Workforce Profile'!$C$6:$C$105,B57,'Current Workforce Profile'!$G$6:$G$105))</f>
        <v/>
      </c>
      <c r="D57" s="40" t="n"/>
      <c r="E57" s="40" t="n"/>
      <c r="F57" s="37">
        <f>IF(B57="","",MAX(C57-N(D57)+N(E57),0))</f>
        <v/>
      </c>
      <c r="G57" s="40" t="n"/>
      <c r="H57" s="37">
        <f>IF(B57="","",MAX(C57+N(G57),0))</f>
        <v/>
      </c>
      <c r="I57" s="37">
        <f>IF(OR(B57="",C57=""),"",F57-H57)</f>
        <v/>
      </c>
      <c r="J57" s="42">
        <f>IF(OR(B57="",H57=0),"",I57/H57)</f>
        <v/>
      </c>
      <c r="K57" s="39" t="n"/>
      <c r="L57" s="39" t="n"/>
      <c r="M57" s="39" t="n"/>
      <c r="N57" s="41" t="n"/>
      <c r="O57" s="39" t="n"/>
    </row>
    <row r="58" ht="24" customHeight="1" s="19">
      <c r="A58" s="39" t="n"/>
      <c r="B58" s="39" t="n"/>
      <c r="C58" s="37">
        <f>IF(B58="","",SUMIF('Current Workforce Profile'!$C$6:$C$105,B58,'Current Workforce Profile'!$G$6:$G$105))</f>
        <v/>
      </c>
      <c r="D58" s="40" t="n"/>
      <c r="E58" s="40" t="n"/>
      <c r="F58" s="37">
        <f>IF(B58="","",MAX(C58-N(D58)+N(E58),0))</f>
        <v/>
      </c>
      <c r="G58" s="40" t="n"/>
      <c r="H58" s="37">
        <f>IF(B58="","",MAX(C58+N(G58),0))</f>
        <v/>
      </c>
      <c r="I58" s="37">
        <f>IF(OR(B58="",C58=""),"",F58-H58)</f>
        <v/>
      </c>
      <c r="J58" s="42">
        <f>IF(OR(B58="",H58=0),"",I58/H58)</f>
        <v/>
      </c>
      <c r="K58" s="39" t="n"/>
      <c r="L58" s="39" t="n"/>
      <c r="M58" s="39" t="n"/>
      <c r="N58" s="41" t="n"/>
      <c r="O58" s="39" t="n"/>
    </row>
    <row r="59" ht="24" customHeight="1" s="19">
      <c r="A59" s="39" t="n"/>
      <c r="B59" s="39" t="n"/>
      <c r="C59" s="37">
        <f>IF(B59="","",SUMIF('Current Workforce Profile'!$C$6:$C$105,B59,'Current Workforce Profile'!$G$6:$G$105))</f>
        <v/>
      </c>
      <c r="D59" s="40" t="n"/>
      <c r="E59" s="40" t="n"/>
      <c r="F59" s="37">
        <f>IF(B59="","",MAX(C59-N(D59)+N(E59),0))</f>
        <v/>
      </c>
      <c r="G59" s="40" t="n"/>
      <c r="H59" s="37">
        <f>IF(B59="","",MAX(C59+N(G59),0))</f>
        <v/>
      </c>
      <c r="I59" s="37">
        <f>IF(OR(B59="",C59=""),"",F59-H59)</f>
        <v/>
      </c>
      <c r="J59" s="42">
        <f>IF(OR(B59="",H59=0),"",I59/H59)</f>
        <v/>
      </c>
      <c r="K59" s="39" t="n"/>
      <c r="L59" s="39" t="n"/>
      <c r="M59" s="39" t="n"/>
      <c r="N59" s="41" t="n"/>
      <c r="O59" s="39" t="n"/>
    </row>
    <row r="60" ht="24" customHeight="1" s="19">
      <c r="A60" s="39" t="n"/>
      <c r="B60" s="39" t="n"/>
      <c r="C60" s="37">
        <f>IF(B60="","",SUMIF('Current Workforce Profile'!$C$6:$C$105,B60,'Current Workforce Profile'!$G$6:$G$105))</f>
        <v/>
      </c>
      <c r="D60" s="40" t="n"/>
      <c r="E60" s="40" t="n"/>
      <c r="F60" s="37">
        <f>IF(B60="","",MAX(C60-N(D60)+N(E60),0))</f>
        <v/>
      </c>
      <c r="G60" s="40" t="n"/>
      <c r="H60" s="37">
        <f>IF(B60="","",MAX(C60+N(G60),0))</f>
        <v/>
      </c>
      <c r="I60" s="37">
        <f>IF(OR(B60="",C60=""),"",F60-H60)</f>
        <v/>
      </c>
      <c r="J60" s="42">
        <f>IF(OR(B60="",H60=0),"",I60/H60)</f>
        <v/>
      </c>
      <c r="K60" s="39" t="n"/>
      <c r="L60" s="39" t="n"/>
      <c r="M60" s="39" t="n"/>
      <c r="N60" s="41" t="n"/>
      <c r="O60" s="39" t="n"/>
    </row>
    <row r="61" ht="24" customHeight="1" s="19">
      <c r="A61" s="39" t="n"/>
      <c r="B61" s="39" t="n"/>
      <c r="C61" s="37">
        <f>IF(B61="","",SUMIF('Current Workforce Profile'!$C$6:$C$105,B61,'Current Workforce Profile'!$G$6:$G$105))</f>
        <v/>
      </c>
      <c r="D61" s="40" t="n"/>
      <c r="E61" s="40" t="n"/>
      <c r="F61" s="37">
        <f>IF(B61="","",MAX(C61-N(D61)+N(E61),0))</f>
        <v/>
      </c>
      <c r="G61" s="40" t="n"/>
      <c r="H61" s="37">
        <f>IF(B61="","",MAX(C61+N(G61),0))</f>
        <v/>
      </c>
      <c r="I61" s="37">
        <f>IF(OR(B61="",C61=""),"",F61-H61)</f>
        <v/>
      </c>
      <c r="J61" s="42">
        <f>IF(OR(B61="",H61=0),"",I61/H61)</f>
        <v/>
      </c>
      <c r="K61" s="39" t="n"/>
      <c r="L61" s="39" t="n"/>
      <c r="M61" s="39" t="n"/>
      <c r="N61" s="41" t="n"/>
      <c r="O61" s="39" t="n"/>
    </row>
    <row r="62" ht="24" customHeight="1" s="19">
      <c r="A62" s="39" t="n"/>
      <c r="B62" s="39" t="n"/>
      <c r="C62" s="37">
        <f>IF(B62="","",SUMIF('Current Workforce Profile'!$C$6:$C$105,B62,'Current Workforce Profile'!$G$6:$G$105))</f>
        <v/>
      </c>
      <c r="D62" s="40" t="n"/>
      <c r="E62" s="40" t="n"/>
      <c r="F62" s="37">
        <f>IF(B62="","",MAX(C62-N(D62)+N(E62),0))</f>
        <v/>
      </c>
      <c r="G62" s="40" t="n"/>
      <c r="H62" s="37">
        <f>IF(B62="","",MAX(C62+N(G62),0))</f>
        <v/>
      </c>
      <c r="I62" s="37">
        <f>IF(OR(B62="",C62=""),"",F62-H62)</f>
        <v/>
      </c>
      <c r="J62" s="42">
        <f>IF(OR(B62="",H62=0),"",I62/H62)</f>
        <v/>
      </c>
      <c r="K62" s="39" t="n"/>
      <c r="L62" s="39" t="n"/>
      <c r="M62" s="39" t="n"/>
      <c r="N62" s="41" t="n"/>
      <c r="O62" s="39" t="n"/>
    </row>
    <row r="63" ht="24" customHeight="1" s="19">
      <c r="A63" s="39" t="n"/>
      <c r="B63" s="39" t="n"/>
      <c r="C63" s="37">
        <f>IF(B63="","",SUMIF('Current Workforce Profile'!$C$6:$C$105,B63,'Current Workforce Profile'!$G$6:$G$105))</f>
        <v/>
      </c>
      <c r="D63" s="40" t="n"/>
      <c r="E63" s="40" t="n"/>
      <c r="F63" s="37">
        <f>IF(B63="","",MAX(C63-N(D63)+N(E63),0))</f>
        <v/>
      </c>
      <c r="G63" s="40" t="n"/>
      <c r="H63" s="37">
        <f>IF(B63="","",MAX(C63+N(G63),0))</f>
        <v/>
      </c>
      <c r="I63" s="37">
        <f>IF(OR(B63="",C63=""),"",F63-H63)</f>
        <v/>
      </c>
      <c r="J63" s="42">
        <f>IF(OR(B63="",H63=0),"",I63/H63)</f>
        <v/>
      </c>
      <c r="K63" s="39" t="n"/>
      <c r="L63" s="39" t="n"/>
      <c r="M63" s="39" t="n"/>
      <c r="N63" s="41" t="n"/>
      <c r="O63" s="39" t="n"/>
    </row>
    <row r="64" ht="24" customHeight="1" s="19">
      <c r="A64" s="39" t="n"/>
      <c r="B64" s="39" t="n"/>
      <c r="C64" s="37">
        <f>IF(B64="","",SUMIF('Current Workforce Profile'!$C$6:$C$105,B64,'Current Workforce Profile'!$G$6:$G$105))</f>
        <v/>
      </c>
      <c r="D64" s="40" t="n"/>
      <c r="E64" s="40" t="n"/>
      <c r="F64" s="37">
        <f>IF(B64="","",MAX(C64-N(D64)+N(E64),0))</f>
        <v/>
      </c>
      <c r="G64" s="40" t="n"/>
      <c r="H64" s="37">
        <f>IF(B64="","",MAX(C64+N(G64),0))</f>
        <v/>
      </c>
      <c r="I64" s="37">
        <f>IF(OR(B64="",C64=""),"",F64-H64)</f>
        <v/>
      </c>
      <c r="J64" s="42">
        <f>IF(OR(B64="",H64=0),"",I64/H64)</f>
        <v/>
      </c>
      <c r="K64" s="39" t="n"/>
      <c r="L64" s="39" t="n"/>
      <c r="M64" s="39" t="n"/>
      <c r="N64" s="41" t="n"/>
      <c r="O64" s="39" t="n"/>
    </row>
    <row r="65" ht="24" customHeight="1" s="19">
      <c r="A65" s="39" t="n"/>
      <c r="B65" s="39" t="n"/>
      <c r="C65" s="37">
        <f>IF(B65="","",SUMIF('Current Workforce Profile'!$C$6:$C$105,B65,'Current Workforce Profile'!$G$6:$G$105))</f>
        <v/>
      </c>
      <c r="D65" s="40" t="n"/>
      <c r="E65" s="40" t="n"/>
      <c r="F65" s="37">
        <f>IF(B65="","",MAX(C65-N(D65)+N(E65),0))</f>
        <v/>
      </c>
      <c r="G65" s="40" t="n"/>
      <c r="H65" s="37">
        <f>IF(B65="","",MAX(C65+N(G65),0))</f>
        <v/>
      </c>
      <c r="I65" s="37">
        <f>IF(OR(B65="",C65=""),"",F65-H65)</f>
        <v/>
      </c>
      <c r="J65" s="42">
        <f>IF(OR(B65="",H65=0),"",I65/H65)</f>
        <v/>
      </c>
      <c r="K65" s="39" t="n"/>
      <c r="L65" s="39" t="n"/>
      <c r="M65" s="39" t="n"/>
      <c r="N65" s="41" t="n"/>
      <c r="O65" s="39" t="n"/>
    </row>
    <row r="66" ht="24" customHeight="1" s="19">
      <c r="A66" s="39" t="n"/>
      <c r="B66" s="39" t="n"/>
      <c r="C66" s="37">
        <f>IF(B66="","",SUMIF('Current Workforce Profile'!$C$6:$C$105,B66,'Current Workforce Profile'!$G$6:$G$105))</f>
        <v/>
      </c>
      <c r="D66" s="40" t="n"/>
      <c r="E66" s="40" t="n"/>
      <c r="F66" s="37">
        <f>IF(B66="","",MAX(C66-N(D66)+N(E66),0))</f>
        <v/>
      </c>
      <c r="G66" s="40" t="n"/>
      <c r="H66" s="37">
        <f>IF(B66="","",MAX(C66+N(G66),0))</f>
        <v/>
      </c>
      <c r="I66" s="37">
        <f>IF(OR(B66="",C66=""),"",F66-H66)</f>
        <v/>
      </c>
      <c r="J66" s="42">
        <f>IF(OR(B66="",H66=0),"",I66/H66)</f>
        <v/>
      </c>
      <c r="K66" s="39" t="n"/>
      <c r="L66" s="39" t="n"/>
      <c r="M66" s="39" t="n"/>
      <c r="N66" s="41" t="n"/>
      <c r="O66" s="39" t="n"/>
    </row>
    <row r="67" ht="24" customHeight="1" s="19">
      <c r="A67" s="39" t="n"/>
      <c r="B67" s="39" t="n"/>
      <c r="C67" s="37">
        <f>IF(B67="","",SUMIF('Current Workforce Profile'!$C$6:$C$105,B67,'Current Workforce Profile'!$G$6:$G$105))</f>
        <v/>
      </c>
      <c r="D67" s="40" t="n"/>
      <c r="E67" s="40" t="n"/>
      <c r="F67" s="37">
        <f>IF(B67="","",MAX(C67-N(D67)+N(E67),0))</f>
        <v/>
      </c>
      <c r="G67" s="40" t="n"/>
      <c r="H67" s="37">
        <f>IF(B67="","",MAX(C67+N(G67),0))</f>
        <v/>
      </c>
      <c r="I67" s="37">
        <f>IF(OR(B67="",C67=""),"",F67-H67)</f>
        <v/>
      </c>
      <c r="J67" s="42">
        <f>IF(OR(B67="",H67=0),"",I67/H67)</f>
        <v/>
      </c>
      <c r="K67" s="39" t="n"/>
      <c r="L67" s="39" t="n"/>
      <c r="M67" s="39" t="n"/>
      <c r="N67" s="41" t="n"/>
      <c r="O67" s="39" t="n"/>
    </row>
    <row r="68" ht="24" customHeight="1" s="19">
      <c r="A68" s="39" t="n"/>
      <c r="B68" s="39" t="n"/>
      <c r="C68" s="37">
        <f>IF(B68="","",SUMIF('Current Workforce Profile'!$C$6:$C$105,B68,'Current Workforce Profile'!$G$6:$G$105))</f>
        <v/>
      </c>
      <c r="D68" s="40" t="n"/>
      <c r="E68" s="40" t="n"/>
      <c r="F68" s="37">
        <f>IF(B68="","",MAX(C68-N(D68)+N(E68),0))</f>
        <v/>
      </c>
      <c r="G68" s="40" t="n"/>
      <c r="H68" s="37">
        <f>IF(B68="","",MAX(C68+N(G68),0))</f>
        <v/>
      </c>
      <c r="I68" s="37">
        <f>IF(OR(B68="",C68=""),"",F68-H68)</f>
        <v/>
      </c>
      <c r="J68" s="42">
        <f>IF(OR(B68="",H68=0),"",I68/H68)</f>
        <v/>
      </c>
      <c r="K68" s="39" t="n"/>
      <c r="L68" s="39" t="n"/>
      <c r="M68" s="39" t="n"/>
      <c r="N68" s="41" t="n"/>
      <c r="O68" s="39" t="n"/>
    </row>
    <row r="69" ht="24" customHeight="1" s="19">
      <c r="A69" s="39" t="n"/>
      <c r="B69" s="39" t="n"/>
      <c r="C69" s="37">
        <f>IF(B69="","",SUMIF('Current Workforce Profile'!$C$6:$C$105,B69,'Current Workforce Profile'!$G$6:$G$105))</f>
        <v/>
      </c>
      <c r="D69" s="40" t="n"/>
      <c r="E69" s="40" t="n"/>
      <c r="F69" s="37">
        <f>IF(B69="","",MAX(C69-N(D69)+N(E69),0))</f>
        <v/>
      </c>
      <c r="G69" s="40" t="n"/>
      <c r="H69" s="37">
        <f>IF(B69="","",MAX(C69+N(G69),0))</f>
        <v/>
      </c>
      <c r="I69" s="37">
        <f>IF(OR(B69="",C69=""),"",F69-H69)</f>
        <v/>
      </c>
      <c r="J69" s="42">
        <f>IF(OR(B69="",H69=0),"",I69/H69)</f>
        <v/>
      </c>
      <c r="K69" s="39" t="n"/>
      <c r="L69" s="39" t="n"/>
      <c r="M69" s="39" t="n"/>
      <c r="N69" s="41" t="n"/>
      <c r="O69" s="39" t="n"/>
    </row>
    <row r="70" ht="24" customHeight="1" s="19">
      <c r="A70" s="39" t="n"/>
      <c r="B70" s="39" t="n"/>
      <c r="C70" s="37">
        <f>IF(B70="","",SUMIF('Current Workforce Profile'!$C$6:$C$105,B70,'Current Workforce Profile'!$G$6:$G$105))</f>
        <v/>
      </c>
      <c r="D70" s="40" t="n"/>
      <c r="E70" s="40" t="n"/>
      <c r="F70" s="37">
        <f>IF(B70="","",MAX(C70-N(D70)+N(E70),0))</f>
        <v/>
      </c>
      <c r="G70" s="40" t="n"/>
      <c r="H70" s="37">
        <f>IF(B70="","",MAX(C70+N(G70),0))</f>
        <v/>
      </c>
      <c r="I70" s="37">
        <f>IF(OR(B70="",C70=""),"",F70-H70)</f>
        <v/>
      </c>
      <c r="J70" s="42">
        <f>IF(OR(B70="",H70=0),"",I70/H70)</f>
        <v/>
      </c>
      <c r="K70" s="39" t="n"/>
      <c r="L70" s="39" t="n"/>
      <c r="M70" s="39" t="n"/>
      <c r="N70" s="41" t="n"/>
      <c r="O70" s="39" t="n"/>
    </row>
    <row r="71" ht="24" customHeight="1" s="19">
      <c r="A71" s="39" t="n"/>
      <c r="B71" s="39" t="n"/>
      <c r="C71" s="37">
        <f>IF(B71="","",SUMIF('Current Workforce Profile'!$C$6:$C$105,B71,'Current Workforce Profile'!$G$6:$G$105))</f>
        <v/>
      </c>
      <c r="D71" s="40" t="n"/>
      <c r="E71" s="40" t="n"/>
      <c r="F71" s="37">
        <f>IF(B71="","",MAX(C71-N(D71)+N(E71),0))</f>
        <v/>
      </c>
      <c r="G71" s="40" t="n"/>
      <c r="H71" s="37">
        <f>IF(B71="","",MAX(C71+N(G71),0))</f>
        <v/>
      </c>
      <c r="I71" s="37">
        <f>IF(OR(B71="",C71=""),"",F71-H71)</f>
        <v/>
      </c>
      <c r="J71" s="42">
        <f>IF(OR(B71="",H71=0),"",I71/H71)</f>
        <v/>
      </c>
      <c r="K71" s="39" t="n"/>
      <c r="L71" s="39" t="n"/>
      <c r="M71" s="39" t="n"/>
      <c r="N71" s="41" t="n"/>
      <c r="O71" s="39" t="n"/>
    </row>
    <row r="72" ht="24" customHeight="1" s="19">
      <c r="A72" s="39" t="n"/>
      <c r="B72" s="39" t="n"/>
      <c r="C72" s="37">
        <f>IF(B72="","",SUMIF('Current Workforce Profile'!$C$6:$C$105,B72,'Current Workforce Profile'!$G$6:$G$105))</f>
        <v/>
      </c>
      <c r="D72" s="40" t="n"/>
      <c r="E72" s="40" t="n"/>
      <c r="F72" s="37">
        <f>IF(B72="","",MAX(C72-N(D72)+N(E72),0))</f>
        <v/>
      </c>
      <c r="G72" s="40" t="n"/>
      <c r="H72" s="37">
        <f>IF(B72="","",MAX(C72+N(G72),0))</f>
        <v/>
      </c>
      <c r="I72" s="37">
        <f>IF(OR(B72="",C72=""),"",F72-H72)</f>
        <v/>
      </c>
      <c r="J72" s="42">
        <f>IF(OR(B72="",H72=0),"",I72/H72)</f>
        <v/>
      </c>
      <c r="K72" s="39" t="n"/>
      <c r="L72" s="39" t="n"/>
      <c r="M72" s="39" t="n"/>
      <c r="N72" s="41" t="n"/>
      <c r="O72" s="39" t="n"/>
    </row>
    <row r="73" ht="24" customHeight="1" s="19">
      <c r="A73" s="39" t="n"/>
      <c r="B73" s="39" t="n"/>
      <c r="C73" s="37">
        <f>IF(B73="","",SUMIF('Current Workforce Profile'!$C$6:$C$105,B73,'Current Workforce Profile'!$G$6:$G$105))</f>
        <v/>
      </c>
      <c r="D73" s="40" t="n"/>
      <c r="E73" s="40" t="n"/>
      <c r="F73" s="37">
        <f>IF(B73="","",MAX(C73-N(D73)+N(E73),0))</f>
        <v/>
      </c>
      <c r="G73" s="40" t="n"/>
      <c r="H73" s="37">
        <f>IF(B73="","",MAX(C73+N(G73),0))</f>
        <v/>
      </c>
      <c r="I73" s="37">
        <f>IF(OR(B73="",C73=""),"",F73-H73)</f>
        <v/>
      </c>
      <c r="J73" s="42">
        <f>IF(OR(B73="",H73=0),"",I73/H73)</f>
        <v/>
      </c>
      <c r="K73" s="39" t="n"/>
      <c r="L73" s="39" t="n"/>
      <c r="M73" s="39" t="n"/>
      <c r="N73" s="41" t="n"/>
      <c r="O73" s="39" t="n"/>
    </row>
    <row r="74" ht="24" customHeight="1" s="19">
      <c r="A74" s="39" t="n"/>
      <c r="B74" s="39" t="n"/>
      <c r="C74" s="37">
        <f>IF(B74="","",SUMIF('Current Workforce Profile'!$C$6:$C$105,B74,'Current Workforce Profile'!$G$6:$G$105))</f>
        <v/>
      </c>
      <c r="D74" s="40" t="n"/>
      <c r="E74" s="40" t="n"/>
      <c r="F74" s="37">
        <f>IF(B74="","",MAX(C74-N(D74)+N(E74),0))</f>
        <v/>
      </c>
      <c r="G74" s="40" t="n"/>
      <c r="H74" s="37">
        <f>IF(B74="","",MAX(C74+N(G74),0))</f>
        <v/>
      </c>
      <c r="I74" s="37">
        <f>IF(OR(B74="",C74=""),"",F74-H74)</f>
        <v/>
      </c>
      <c r="J74" s="42">
        <f>IF(OR(B74="",H74=0),"",I74/H74)</f>
        <v/>
      </c>
      <c r="K74" s="39" t="n"/>
      <c r="L74" s="39" t="n"/>
      <c r="M74" s="39" t="n"/>
      <c r="N74" s="41" t="n"/>
      <c r="O74" s="39" t="n"/>
    </row>
    <row r="75" ht="24" customHeight="1" s="19">
      <c r="A75" s="39" t="n"/>
      <c r="B75" s="39" t="n"/>
      <c r="C75" s="37">
        <f>IF(B75="","",SUMIF('Current Workforce Profile'!$C$6:$C$105,B75,'Current Workforce Profile'!$G$6:$G$105))</f>
        <v/>
      </c>
      <c r="D75" s="40" t="n"/>
      <c r="E75" s="40" t="n"/>
      <c r="F75" s="37">
        <f>IF(B75="","",MAX(C75-N(D75)+N(E75),0))</f>
        <v/>
      </c>
      <c r="G75" s="40" t="n"/>
      <c r="H75" s="37">
        <f>IF(B75="","",MAX(C75+N(G75),0))</f>
        <v/>
      </c>
      <c r="I75" s="37">
        <f>IF(OR(B75="",C75=""),"",F75-H75)</f>
        <v/>
      </c>
      <c r="J75" s="42">
        <f>IF(OR(B75="",H75=0),"",I75/H75)</f>
        <v/>
      </c>
      <c r="K75" s="39" t="n"/>
      <c r="L75" s="39" t="n"/>
      <c r="M75" s="39" t="n"/>
      <c r="N75" s="41" t="n"/>
      <c r="O75" s="39" t="n"/>
    </row>
    <row r="76" ht="24" customHeight="1" s="19">
      <c r="A76" s="39" t="n"/>
      <c r="B76" s="39" t="n"/>
      <c r="C76" s="37">
        <f>IF(B76="","",SUMIF('Current Workforce Profile'!$C$6:$C$105,B76,'Current Workforce Profile'!$G$6:$G$105))</f>
        <v/>
      </c>
      <c r="D76" s="40" t="n"/>
      <c r="E76" s="40" t="n"/>
      <c r="F76" s="37">
        <f>IF(B76="","",MAX(C76-N(D76)+N(E76),0))</f>
        <v/>
      </c>
      <c r="G76" s="40" t="n"/>
      <c r="H76" s="37">
        <f>IF(B76="","",MAX(C76+N(G76),0))</f>
        <v/>
      </c>
      <c r="I76" s="37">
        <f>IF(OR(B76="",C76=""),"",F76-H76)</f>
        <v/>
      </c>
      <c r="J76" s="42">
        <f>IF(OR(B76="",H76=0),"",I76/H76)</f>
        <v/>
      </c>
      <c r="K76" s="39" t="n"/>
      <c r="L76" s="39" t="n"/>
      <c r="M76" s="39" t="n"/>
      <c r="N76" s="41" t="n"/>
      <c r="O76" s="39" t="n"/>
    </row>
    <row r="77" ht="24" customHeight="1" s="19">
      <c r="A77" s="39" t="n"/>
      <c r="B77" s="39" t="n"/>
      <c r="C77" s="37">
        <f>IF(B77="","",SUMIF('Current Workforce Profile'!$C$6:$C$105,B77,'Current Workforce Profile'!$G$6:$G$105))</f>
        <v/>
      </c>
      <c r="D77" s="40" t="n"/>
      <c r="E77" s="40" t="n"/>
      <c r="F77" s="37">
        <f>IF(B77="","",MAX(C77-N(D77)+N(E77),0))</f>
        <v/>
      </c>
      <c r="G77" s="40" t="n"/>
      <c r="H77" s="37">
        <f>IF(B77="","",MAX(C77+N(G77),0))</f>
        <v/>
      </c>
      <c r="I77" s="37">
        <f>IF(OR(B77="",C77=""),"",F77-H77)</f>
        <v/>
      </c>
      <c r="J77" s="42">
        <f>IF(OR(B77="",H77=0),"",I77/H77)</f>
        <v/>
      </c>
      <c r="K77" s="39" t="n"/>
      <c r="L77" s="39" t="n"/>
      <c r="M77" s="39" t="n"/>
      <c r="N77" s="41" t="n"/>
      <c r="O77" s="39" t="n"/>
    </row>
    <row r="78" ht="24" customHeight="1" s="19">
      <c r="A78" s="39" t="n"/>
      <c r="B78" s="39" t="n"/>
      <c r="C78" s="37">
        <f>IF(B78="","",SUMIF('Current Workforce Profile'!$C$6:$C$105,B78,'Current Workforce Profile'!$G$6:$G$105))</f>
        <v/>
      </c>
      <c r="D78" s="40" t="n"/>
      <c r="E78" s="40" t="n"/>
      <c r="F78" s="37">
        <f>IF(B78="","",MAX(C78-N(D78)+N(E78),0))</f>
        <v/>
      </c>
      <c r="G78" s="40" t="n"/>
      <c r="H78" s="37">
        <f>IF(B78="","",MAX(C78+N(G78),0))</f>
        <v/>
      </c>
      <c r="I78" s="37">
        <f>IF(OR(B78="",C78=""),"",F78-H78)</f>
        <v/>
      </c>
      <c r="J78" s="42">
        <f>IF(OR(B78="",H78=0),"",I78/H78)</f>
        <v/>
      </c>
      <c r="K78" s="39" t="n"/>
      <c r="L78" s="39" t="n"/>
      <c r="M78" s="39" t="n"/>
      <c r="N78" s="41" t="n"/>
      <c r="O78" s="39" t="n"/>
    </row>
    <row r="79" ht="24" customHeight="1" s="19">
      <c r="A79" s="39" t="n"/>
      <c r="B79" s="39" t="n"/>
      <c r="C79" s="37">
        <f>IF(B79="","",SUMIF('Current Workforce Profile'!$C$6:$C$105,B79,'Current Workforce Profile'!$G$6:$G$105))</f>
        <v/>
      </c>
      <c r="D79" s="40" t="n"/>
      <c r="E79" s="40" t="n"/>
      <c r="F79" s="37">
        <f>IF(B79="","",MAX(C79-N(D79)+N(E79),0))</f>
        <v/>
      </c>
      <c r="G79" s="40" t="n"/>
      <c r="H79" s="37">
        <f>IF(B79="","",MAX(C79+N(G79),0))</f>
        <v/>
      </c>
      <c r="I79" s="37">
        <f>IF(OR(B79="",C79=""),"",F79-H79)</f>
        <v/>
      </c>
      <c r="J79" s="42">
        <f>IF(OR(B79="",H79=0),"",I79/H79)</f>
        <v/>
      </c>
      <c r="K79" s="39" t="n"/>
      <c r="L79" s="39" t="n"/>
      <c r="M79" s="39" t="n"/>
      <c r="N79" s="41" t="n"/>
      <c r="O79" s="39" t="n"/>
    </row>
    <row r="80" ht="24" customHeight="1" s="19">
      <c r="A80" s="39" t="n"/>
      <c r="B80" s="39" t="n"/>
      <c r="C80" s="37">
        <f>IF(B80="","",SUMIF('Current Workforce Profile'!$C$6:$C$105,B80,'Current Workforce Profile'!$G$6:$G$105))</f>
        <v/>
      </c>
      <c r="D80" s="40" t="n"/>
      <c r="E80" s="40" t="n"/>
      <c r="F80" s="37">
        <f>IF(B80="","",MAX(C80-N(D80)+N(E80),0))</f>
        <v/>
      </c>
      <c r="G80" s="40" t="n"/>
      <c r="H80" s="37">
        <f>IF(B80="","",MAX(C80+N(G80),0))</f>
        <v/>
      </c>
      <c r="I80" s="37">
        <f>IF(OR(B80="",C80=""),"",F80-H80)</f>
        <v/>
      </c>
      <c r="J80" s="42">
        <f>IF(OR(B80="",H80=0),"",I80/H80)</f>
        <v/>
      </c>
      <c r="K80" s="39" t="n"/>
      <c r="L80" s="39" t="n"/>
      <c r="M80" s="39" t="n"/>
      <c r="N80" s="41" t="n"/>
      <c r="O80" s="39" t="n"/>
    </row>
    <row r="81" ht="24" customHeight="1" s="19">
      <c r="A81" s="39" t="n"/>
      <c r="B81" s="39" t="n"/>
      <c r="C81" s="37">
        <f>IF(B81="","",SUMIF('Current Workforce Profile'!$C$6:$C$105,B81,'Current Workforce Profile'!$G$6:$G$105))</f>
        <v/>
      </c>
      <c r="D81" s="40" t="n"/>
      <c r="E81" s="40" t="n"/>
      <c r="F81" s="37">
        <f>IF(B81="","",MAX(C81-N(D81)+N(E81),0))</f>
        <v/>
      </c>
      <c r="G81" s="40" t="n"/>
      <c r="H81" s="37">
        <f>IF(B81="","",MAX(C81+N(G81),0))</f>
        <v/>
      </c>
      <c r="I81" s="37">
        <f>IF(OR(B81="",C81=""),"",F81-H81)</f>
        <v/>
      </c>
      <c r="J81" s="42">
        <f>IF(OR(B81="",H81=0),"",I81/H81)</f>
        <v/>
      </c>
      <c r="K81" s="39" t="n"/>
      <c r="L81" s="39" t="n"/>
      <c r="M81" s="39" t="n"/>
      <c r="N81" s="41" t="n"/>
      <c r="O81" s="39" t="n"/>
    </row>
    <row r="82" ht="24" customHeight="1" s="19">
      <c r="A82" s="39" t="n"/>
      <c r="B82" s="39" t="n"/>
      <c r="C82" s="37">
        <f>IF(B82="","",SUMIF('Current Workforce Profile'!$C$6:$C$105,B82,'Current Workforce Profile'!$G$6:$G$105))</f>
        <v/>
      </c>
      <c r="D82" s="40" t="n"/>
      <c r="E82" s="40" t="n"/>
      <c r="F82" s="37">
        <f>IF(B82="","",MAX(C82-N(D82)+N(E82),0))</f>
        <v/>
      </c>
      <c r="G82" s="40" t="n"/>
      <c r="H82" s="37">
        <f>IF(B82="","",MAX(C82+N(G82),0))</f>
        <v/>
      </c>
      <c r="I82" s="37">
        <f>IF(OR(B82="",C82=""),"",F82-H82)</f>
        <v/>
      </c>
      <c r="J82" s="42">
        <f>IF(OR(B82="",H82=0),"",I82/H82)</f>
        <v/>
      </c>
      <c r="K82" s="39" t="n"/>
      <c r="L82" s="39" t="n"/>
      <c r="M82" s="39" t="n"/>
      <c r="N82" s="41" t="n"/>
      <c r="O82" s="39" t="n"/>
    </row>
    <row r="83" ht="24" customHeight="1" s="19">
      <c r="A83" s="39" t="n"/>
      <c r="B83" s="39" t="n"/>
      <c r="C83" s="37">
        <f>IF(B83="","",SUMIF('Current Workforce Profile'!$C$6:$C$105,B83,'Current Workforce Profile'!$G$6:$G$105))</f>
        <v/>
      </c>
      <c r="D83" s="40" t="n"/>
      <c r="E83" s="40" t="n"/>
      <c r="F83" s="37">
        <f>IF(B83="","",MAX(C83-N(D83)+N(E83),0))</f>
        <v/>
      </c>
      <c r="G83" s="40" t="n"/>
      <c r="H83" s="37">
        <f>IF(B83="","",MAX(C83+N(G83),0))</f>
        <v/>
      </c>
      <c r="I83" s="37">
        <f>IF(OR(B83="",C83=""),"",F83-H83)</f>
        <v/>
      </c>
      <c r="J83" s="42">
        <f>IF(OR(B83="",H83=0),"",I83/H83)</f>
        <v/>
      </c>
      <c r="K83" s="39" t="n"/>
      <c r="L83" s="39" t="n"/>
      <c r="M83" s="39" t="n"/>
      <c r="N83" s="41" t="n"/>
      <c r="O83" s="39" t="n"/>
    </row>
    <row r="84" ht="24" customHeight="1" s="19">
      <c r="A84" s="39" t="n"/>
      <c r="B84" s="39" t="n"/>
      <c r="C84" s="37">
        <f>IF(B84="","",SUMIF('Current Workforce Profile'!$C$6:$C$105,B84,'Current Workforce Profile'!$G$6:$G$105))</f>
        <v/>
      </c>
      <c r="D84" s="40" t="n"/>
      <c r="E84" s="40" t="n"/>
      <c r="F84" s="37">
        <f>IF(B84="","",MAX(C84-N(D84)+N(E84),0))</f>
        <v/>
      </c>
      <c r="G84" s="40" t="n"/>
      <c r="H84" s="37">
        <f>IF(B84="","",MAX(C84+N(G84),0))</f>
        <v/>
      </c>
      <c r="I84" s="37">
        <f>IF(OR(B84="",C84=""),"",F84-H84)</f>
        <v/>
      </c>
      <c r="J84" s="42">
        <f>IF(OR(B84="",H84=0),"",I84/H84)</f>
        <v/>
      </c>
      <c r="K84" s="39" t="n"/>
      <c r="L84" s="39" t="n"/>
      <c r="M84" s="39" t="n"/>
      <c r="N84" s="41" t="n"/>
      <c r="O84" s="39" t="n"/>
    </row>
    <row r="85" ht="24" customHeight="1" s="19">
      <c r="A85" s="39" t="n"/>
      <c r="B85" s="39" t="n"/>
      <c r="C85" s="37">
        <f>IF(B85="","",SUMIF('Current Workforce Profile'!$C$6:$C$105,B85,'Current Workforce Profile'!$G$6:$G$105))</f>
        <v/>
      </c>
      <c r="D85" s="40" t="n"/>
      <c r="E85" s="40" t="n"/>
      <c r="F85" s="37">
        <f>IF(B85="","",MAX(C85-N(D85)+N(E85),0))</f>
        <v/>
      </c>
      <c r="G85" s="40" t="n"/>
      <c r="H85" s="37">
        <f>IF(B85="","",MAX(C85+N(G85),0))</f>
        <v/>
      </c>
      <c r="I85" s="37">
        <f>IF(OR(B85="",C85=""),"",F85-H85)</f>
        <v/>
      </c>
      <c r="J85" s="42">
        <f>IF(OR(B85="",H85=0),"",I85/H85)</f>
        <v/>
      </c>
      <c r="K85" s="39" t="n"/>
      <c r="L85" s="39" t="n"/>
      <c r="M85" s="39" t="n"/>
      <c r="N85" s="41" t="n"/>
      <c r="O85" s="39" t="n"/>
    </row>
    <row r="86" ht="24" customHeight="1" s="19">
      <c r="A86" s="39" t="n"/>
      <c r="B86" s="39" t="n"/>
      <c r="C86" s="37">
        <f>IF(B86="","",SUMIF('Current Workforce Profile'!$C$6:$C$105,B86,'Current Workforce Profile'!$G$6:$G$105))</f>
        <v/>
      </c>
      <c r="D86" s="40" t="n"/>
      <c r="E86" s="40" t="n"/>
      <c r="F86" s="37">
        <f>IF(B86="","",MAX(C86-N(D86)+N(E86),0))</f>
        <v/>
      </c>
      <c r="G86" s="40" t="n"/>
      <c r="H86" s="37">
        <f>IF(B86="","",MAX(C86+N(G86),0))</f>
        <v/>
      </c>
      <c r="I86" s="37">
        <f>IF(OR(B86="",C86=""),"",F86-H86)</f>
        <v/>
      </c>
      <c r="J86" s="42">
        <f>IF(OR(B86="",H86=0),"",I86/H86)</f>
        <v/>
      </c>
      <c r="K86" s="39" t="n"/>
      <c r="L86" s="39" t="n"/>
      <c r="M86" s="39" t="n"/>
      <c r="N86" s="41" t="n"/>
      <c r="O86" s="39" t="n"/>
    </row>
    <row r="87" ht="24" customHeight="1" s="19">
      <c r="A87" s="39" t="n"/>
      <c r="B87" s="39" t="n"/>
      <c r="C87" s="37">
        <f>IF(B87="","",SUMIF('Current Workforce Profile'!$C$6:$C$105,B87,'Current Workforce Profile'!$G$6:$G$105))</f>
        <v/>
      </c>
      <c r="D87" s="40" t="n"/>
      <c r="E87" s="40" t="n"/>
      <c r="F87" s="37">
        <f>IF(B87="","",MAX(C87-N(D87)+N(E87),0))</f>
        <v/>
      </c>
      <c r="G87" s="40" t="n"/>
      <c r="H87" s="37">
        <f>IF(B87="","",MAX(C87+N(G87),0))</f>
        <v/>
      </c>
      <c r="I87" s="37">
        <f>IF(OR(B87="",C87=""),"",F87-H87)</f>
        <v/>
      </c>
      <c r="J87" s="42">
        <f>IF(OR(B87="",H87=0),"",I87/H87)</f>
        <v/>
      </c>
      <c r="K87" s="39" t="n"/>
      <c r="L87" s="39" t="n"/>
      <c r="M87" s="39" t="n"/>
      <c r="N87" s="41" t="n"/>
      <c r="O87" s="39" t="n"/>
    </row>
    <row r="88" ht="24" customHeight="1" s="19">
      <c r="A88" s="39" t="n"/>
      <c r="B88" s="39" t="n"/>
      <c r="C88" s="37">
        <f>IF(B88="","",SUMIF('Current Workforce Profile'!$C$6:$C$105,B88,'Current Workforce Profile'!$G$6:$G$105))</f>
        <v/>
      </c>
      <c r="D88" s="40" t="n"/>
      <c r="E88" s="40" t="n"/>
      <c r="F88" s="37">
        <f>IF(B88="","",MAX(C88-N(D88)+N(E88),0))</f>
        <v/>
      </c>
      <c r="G88" s="40" t="n"/>
      <c r="H88" s="37">
        <f>IF(B88="","",MAX(C88+N(G88),0))</f>
        <v/>
      </c>
      <c r="I88" s="37">
        <f>IF(OR(B88="",C88=""),"",F88-H88)</f>
        <v/>
      </c>
      <c r="J88" s="42">
        <f>IF(OR(B88="",H88=0),"",I88/H88)</f>
        <v/>
      </c>
      <c r="K88" s="39" t="n"/>
      <c r="L88" s="39" t="n"/>
      <c r="M88" s="39" t="n"/>
      <c r="N88" s="41" t="n"/>
      <c r="O88" s="39" t="n"/>
    </row>
    <row r="89" ht="24" customHeight="1" s="19">
      <c r="A89" s="39" t="n"/>
      <c r="B89" s="39" t="n"/>
      <c r="C89" s="37">
        <f>IF(B89="","",SUMIF('Current Workforce Profile'!$C$6:$C$105,B89,'Current Workforce Profile'!$G$6:$G$105))</f>
        <v/>
      </c>
      <c r="D89" s="40" t="n"/>
      <c r="E89" s="40" t="n"/>
      <c r="F89" s="37">
        <f>IF(B89="","",MAX(C89-N(D89)+N(E89),0))</f>
        <v/>
      </c>
      <c r="G89" s="40" t="n"/>
      <c r="H89" s="37">
        <f>IF(B89="","",MAX(C89+N(G89),0))</f>
        <v/>
      </c>
      <c r="I89" s="37">
        <f>IF(OR(B89="",C89=""),"",F89-H89)</f>
        <v/>
      </c>
      <c r="J89" s="42">
        <f>IF(OR(B89="",H89=0),"",I89/H89)</f>
        <v/>
      </c>
      <c r="K89" s="39" t="n"/>
      <c r="L89" s="39" t="n"/>
      <c r="M89" s="39" t="n"/>
      <c r="N89" s="41" t="n"/>
      <c r="O89" s="39" t="n"/>
    </row>
    <row r="90" ht="24" customHeight="1" s="19">
      <c r="A90" s="39" t="n"/>
      <c r="B90" s="39" t="n"/>
      <c r="C90" s="37">
        <f>IF(B90="","",SUMIF('Current Workforce Profile'!$C$6:$C$105,B90,'Current Workforce Profile'!$G$6:$G$105))</f>
        <v/>
      </c>
      <c r="D90" s="40" t="n"/>
      <c r="E90" s="40" t="n"/>
      <c r="F90" s="37">
        <f>IF(B90="","",MAX(C90-N(D90)+N(E90),0))</f>
        <v/>
      </c>
      <c r="G90" s="40" t="n"/>
      <c r="H90" s="37">
        <f>IF(B90="","",MAX(C90+N(G90),0))</f>
        <v/>
      </c>
      <c r="I90" s="37">
        <f>IF(OR(B90="",C90=""),"",F90-H90)</f>
        <v/>
      </c>
      <c r="J90" s="42">
        <f>IF(OR(B90="",H90=0),"",I90/H90)</f>
        <v/>
      </c>
      <c r="K90" s="39" t="n"/>
      <c r="L90" s="39" t="n"/>
      <c r="M90" s="39" t="n"/>
      <c r="N90" s="41" t="n"/>
      <c r="O90" s="39" t="n"/>
    </row>
    <row r="91" ht="24" customHeight="1" s="19">
      <c r="A91" s="39" t="n"/>
      <c r="B91" s="39" t="n"/>
      <c r="C91" s="37">
        <f>IF(B91="","",SUMIF('Current Workforce Profile'!$C$6:$C$105,B91,'Current Workforce Profile'!$G$6:$G$105))</f>
        <v/>
      </c>
      <c r="D91" s="40" t="n"/>
      <c r="E91" s="40" t="n"/>
      <c r="F91" s="37">
        <f>IF(B91="","",MAX(C91-N(D91)+N(E91),0))</f>
        <v/>
      </c>
      <c r="G91" s="40" t="n"/>
      <c r="H91" s="37">
        <f>IF(B91="","",MAX(C91+N(G91),0))</f>
        <v/>
      </c>
      <c r="I91" s="37">
        <f>IF(OR(B91="",C91=""),"",F91-H91)</f>
        <v/>
      </c>
      <c r="J91" s="42">
        <f>IF(OR(B91="",H91=0),"",I91/H91)</f>
        <v/>
      </c>
      <c r="K91" s="39" t="n"/>
      <c r="L91" s="39" t="n"/>
      <c r="M91" s="39" t="n"/>
      <c r="N91" s="41" t="n"/>
      <c r="O91" s="39" t="n"/>
    </row>
    <row r="92" ht="24" customHeight="1" s="19">
      <c r="A92" s="39" t="n"/>
      <c r="B92" s="39" t="n"/>
      <c r="C92" s="37">
        <f>IF(B92="","",SUMIF('Current Workforce Profile'!$C$6:$C$105,B92,'Current Workforce Profile'!$G$6:$G$105))</f>
        <v/>
      </c>
      <c r="D92" s="40" t="n"/>
      <c r="E92" s="40" t="n"/>
      <c r="F92" s="37">
        <f>IF(B92="","",MAX(C92-N(D92)+N(E92),0))</f>
        <v/>
      </c>
      <c r="G92" s="40" t="n"/>
      <c r="H92" s="37">
        <f>IF(B92="","",MAX(C92+N(G92),0))</f>
        <v/>
      </c>
      <c r="I92" s="37">
        <f>IF(OR(B92="",C92=""),"",F92-H92)</f>
        <v/>
      </c>
      <c r="J92" s="42">
        <f>IF(OR(B92="",H92=0),"",I92/H92)</f>
        <v/>
      </c>
      <c r="K92" s="39" t="n"/>
      <c r="L92" s="39" t="n"/>
      <c r="M92" s="39" t="n"/>
      <c r="N92" s="41" t="n"/>
      <c r="O92" s="39" t="n"/>
    </row>
    <row r="93" ht="24" customHeight="1" s="19">
      <c r="A93" s="39" t="n"/>
      <c r="B93" s="39" t="n"/>
      <c r="C93" s="37">
        <f>IF(B93="","",SUMIF('Current Workforce Profile'!$C$6:$C$105,B93,'Current Workforce Profile'!$G$6:$G$105))</f>
        <v/>
      </c>
      <c r="D93" s="40" t="n"/>
      <c r="E93" s="40" t="n"/>
      <c r="F93" s="37">
        <f>IF(B93="","",MAX(C93-N(D93)+N(E93),0))</f>
        <v/>
      </c>
      <c r="G93" s="40" t="n"/>
      <c r="H93" s="37">
        <f>IF(B93="","",MAX(C93+N(G93),0))</f>
        <v/>
      </c>
      <c r="I93" s="37">
        <f>IF(OR(B93="",C93=""),"",F93-H93)</f>
        <v/>
      </c>
      <c r="J93" s="42">
        <f>IF(OR(B93="",H93=0),"",I93/H93)</f>
        <v/>
      </c>
      <c r="K93" s="39" t="n"/>
      <c r="L93" s="39" t="n"/>
      <c r="M93" s="39" t="n"/>
      <c r="N93" s="41" t="n"/>
      <c r="O93" s="39" t="n"/>
    </row>
    <row r="94" ht="24" customHeight="1" s="19">
      <c r="A94" s="39" t="n"/>
      <c r="B94" s="39" t="n"/>
      <c r="C94" s="37">
        <f>IF(B94="","",SUMIF('Current Workforce Profile'!$C$6:$C$105,B94,'Current Workforce Profile'!$G$6:$G$105))</f>
        <v/>
      </c>
      <c r="D94" s="40" t="n"/>
      <c r="E94" s="40" t="n"/>
      <c r="F94" s="37">
        <f>IF(B94="","",MAX(C94-N(D94)+N(E94),0))</f>
        <v/>
      </c>
      <c r="G94" s="40" t="n"/>
      <c r="H94" s="37">
        <f>IF(B94="","",MAX(C94+N(G94),0))</f>
        <v/>
      </c>
      <c r="I94" s="37">
        <f>IF(OR(B94="",C94=""),"",F94-H94)</f>
        <v/>
      </c>
      <c r="J94" s="42">
        <f>IF(OR(B94="",H94=0),"",I94/H94)</f>
        <v/>
      </c>
      <c r="K94" s="39" t="n"/>
      <c r="L94" s="39" t="n"/>
      <c r="M94" s="39" t="n"/>
      <c r="N94" s="41" t="n"/>
      <c r="O94" s="39" t="n"/>
    </row>
    <row r="95" ht="24" customHeight="1" s="19">
      <c r="A95" s="39" t="n"/>
      <c r="B95" s="39" t="n"/>
      <c r="C95" s="37">
        <f>IF(B95="","",SUMIF('Current Workforce Profile'!$C$6:$C$105,B95,'Current Workforce Profile'!$G$6:$G$105))</f>
        <v/>
      </c>
      <c r="D95" s="40" t="n"/>
      <c r="E95" s="40" t="n"/>
      <c r="F95" s="37">
        <f>IF(B95="","",MAX(C95-N(D95)+N(E95),0))</f>
        <v/>
      </c>
      <c r="G95" s="40" t="n"/>
      <c r="H95" s="37">
        <f>IF(B95="","",MAX(C95+N(G95),0))</f>
        <v/>
      </c>
      <c r="I95" s="37">
        <f>IF(OR(B95="",C95=""),"",F95-H95)</f>
        <v/>
      </c>
      <c r="J95" s="42">
        <f>IF(OR(B95="",H95=0),"",I95/H95)</f>
        <v/>
      </c>
      <c r="K95" s="39" t="n"/>
      <c r="L95" s="39" t="n"/>
      <c r="M95" s="39" t="n"/>
      <c r="N95" s="41" t="n"/>
      <c r="O95" s="39" t="n"/>
    </row>
    <row r="96" ht="24" customHeight="1" s="19">
      <c r="A96" s="39" t="n"/>
      <c r="B96" s="39" t="n"/>
      <c r="C96" s="37">
        <f>IF(B96="","",SUMIF('Current Workforce Profile'!$C$6:$C$105,B96,'Current Workforce Profile'!$G$6:$G$105))</f>
        <v/>
      </c>
      <c r="D96" s="40" t="n"/>
      <c r="E96" s="40" t="n"/>
      <c r="F96" s="37">
        <f>IF(B96="","",MAX(C96-N(D96)+N(E96),0))</f>
        <v/>
      </c>
      <c r="G96" s="40" t="n"/>
      <c r="H96" s="37">
        <f>IF(B96="","",MAX(C96+N(G96),0))</f>
        <v/>
      </c>
      <c r="I96" s="37">
        <f>IF(OR(B96="",C96=""),"",F96-H96)</f>
        <v/>
      </c>
      <c r="J96" s="42">
        <f>IF(OR(B96="",H96=0),"",I96/H96)</f>
        <v/>
      </c>
      <c r="K96" s="39" t="n"/>
      <c r="L96" s="39" t="n"/>
      <c r="M96" s="39" t="n"/>
      <c r="N96" s="41" t="n"/>
      <c r="O96" s="39" t="n"/>
    </row>
    <row r="97" ht="24" customHeight="1" s="19">
      <c r="A97" s="39" t="n"/>
      <c r="B97" s="39" t="n"/>
      <c r="C97" s="37">
        <f>IF(B97="","",SUMIF('Current Workforce Profile'!$C$6:$C$105,B97,'Current Workforce Profile'!$G$6:$G$105))</f>
        <v/>
      </c>
      <c r="D97" s="40" t="n"/>
      <c r="E97" s="40" t="n"/>
      <c r="F97" s="37">
        <f>IF(B97="","",MAX(C97-N(D97)+N(E97),0))</f>
        <v/>
      </c>
      <c r="G97" s="40" t="n"/>
      <c r="H97" s="37">
        <f>IF(B97="","",MAX(C97+N(G97),0))</f>
        <v/>
      </c>
      <c r="I97" s="37">
        <f>IF(OR(B97="",C97=""),"",F97-H97)</f>
        <v/>
      </c>
      <c r="J97" s="42">
        <f>IF(OR(B97="",H97=0),"",I97/H97)</f>
        <v/>
      </c>
      <c r="K97" s="39" t="n"/>
      <c r="L97" s="39" t="n"/>
      <c r="M97" s="39" t="n"/>
      <c r="N97" s="41" t="n"/>
      <c r="O97" s="39" t="n"/>
    </row>
    <row r="98" ht="24" customHeight="1" s="19">
      <c r="A98" s="39" t="n"/>
      <c r="B98" s="39" t="n"/>
      <c r="C98" s="37">
        <f>IF(B98="","",SUMIF('Current Workforce Profile'!$C$6:$C$105,B98,'Current Workforce Profile'!$G$6:$G$105))</f>
        <v/>
      </c>
      <c r="D98" s="40" t="n"/>
      <c r="E98" s="40" t="n"/>
      <c r="F98" s="37">
        <f>IF(B98="","",MAX(C98-N(D98)+N(E98),0))</f>
        <v/>
      </c>
      <c r="G98" s="40" t="n"/>
      <c r="H98" s="37">
        <f>IF(B98="","",MAX(C98+N(G98),0))</f>
        <v/>
      </c>
      <c r="I98" s="37">
        <f>IF(OR(B98="",C98=""),"",F98-H98)</f>
        <v/>
      </c>
      <c r="J98" s="42">
        <f>IF(OR(B98="",H98=0),"",I98/H98)</f>
        <v/>
      </c>
      <c r="K98" s="39" t="n"/>
      <c r="L98" s="39" t="n"/>
      <c r="M98" s="39" t="n"/>
      <c r="N98" s="41" t="n"/>
      <c r="O98" s="39" t="n"/>
    </row>
    <row r="99" ht="24" customHeight="1" s="19">
      <c r="A99" s="39" t="n"/>
      <c r="B99" s="39" t="n"/>
      <c r="C99" s="37">
        <f>IF(B99="","",SUMIF('Current Workforce Profile'!$C$6:$C$105,B99,'Current Workforce Profile'!$G$6:$G$105))</f>
        <v/>
      </c>
      <c r="D99" s="40" t="n"/>
      <c r="E99" s="40" t="n"/>
      <c r="F99" s="37">
        <f>IF(B99="","",MAX(C99-N(D99)+N(E99),0))</f>
        <v/>
      </c>
      <c r="G99" s="40" t="n"/>
      <c r="H99" s="37">
        <f>IF(B99="","",MAX(C99+N(G99),0))</f>
        <v/>
      </c>
      <c r="I99" s="37">
        <f>IF(OR(B99="",C99=""),"",F99-H99)</f>
        <v/>
      </c>
      <c r="J99" s="42">
        <f>IF(OR(B99="",H99=0),"",I99/H99)</f>
        <v/>
      </c>
      <c r="K99" s="39" t="n"/>
      <c r="L99" s="39" t="n"/>
      <c r="M99" s="39" t="n"/>
      <c r="N99" s="41" t="n"/>
      <c r="O99" s="39" t="n"/>
    </row>
    <row r="100" ht="24" customHeight="1" s="19">
      <c r="A100" s="39" t="n"/>
      <c r="B100" s="39" t="n"/>
      <c r="C100" s="37">
        <f>IF(B100="","",SUMIF('Current Workforce Profile'!$C$6:$C$105,B100,'Current Workforce Profile'!$G$6:$G$105))</f>
        <v/>
      </c>
      <c r="D100" s="40" t="n"/>
      <c r="E100" s="40" t="n"/>
      <c r="F100" s="37">
        <f>IF(B100="","",MAX(C100-N(D100)+N(E100),0))</f>
        <v/>
      </c>
      <c r="G100" s="40" t="n"/>
      <c r="H100" s="37">
        <f>IF(B100="","",MAX(C100+N(G100),0))</f>
        <v/>
      </c>
      <c r="I100" s="37">
        <f>IF(OR(B100="",C100=""),"",F100-H100)</f>
        <v/>
      </c>
      <c r="J100" s="42">
        <f>IF(OR(B100="",H100=0),"",I100/H100)</f>
        <v/>
      </c>
      <c r="K100" s="39" t="n"/>
      <c r="L100" s="39" t="n"/>
      <c r="M100" s="39" t="n"/>
      <c r="N100" s="41" t="n"/>
      <c r="O100" s="39" t="n"/>
    </row>
    <row r="101" ht="24" customHeight="1" s="19">
      <c r="A101" s="39" t="n"/>
      <c r="B101" s="39" t="n"/>
      <c r="C101" s="37">
        <f>IF(B101="","",SUMIF('Current Workforce Profile'!$C$6:$C$105,B101,'Current Workforce Profile'!$G$6:$G$105))</f>
        <v/>
      </c>
      <c r="D101" s="40" t="n"/>
      <c r="E101" s="40" t="n"/>
      <c r="F101" s="37">
        <f>IF(B101="","",MAX(C101-N(D101)+N(E101),0))</f>
        <v/>
      </c>
      <c r="G101" s="40" t="n"/>
      <c r="H101" s="37">
        <f>IF(B101="","",MAX(C101+N(G101),0))</f>
        <v/>
      </c>
      <c r="I101" s="37">
        <f>IF(OR(B101="",C101=""),"",F101-H101)</f>
        <v/>
      </c>
      <c r="J101" s="42">
        <f>IF(OR(B101="",H101=0),"",I101/H101)</f>
        <v/>
      </c>
      <c r="K101" s="39" t="n"/>
      <c r="L101" s="39" t="n"/>
      <c r="M101" s="39" t="n"/>
      <c r="N101" s="41" t="n"/>
      <c r="O101" s="39" t="n"/>
    </row>
    <row r="102" ht="24" customHeight="1" s="19">
      <c r="A102" s="39" t="n"/>
      <c r="B102" s="39" t="n"/>
      <c r="C102" s="37">
        <f>IF(B102="","",SUMIF('Current Workforce Profile'!$C$6:$C$105,B102,'Current Workforce Profile'!$G$6:$G$105))</f>
        <v/>
      </c>
      <c r="D102" s="40" t="n"/>
      <c r="E102" s="40" t="n"/>
      <c r="F102" s="37">
        <f>IF(B102="","",MAX(C102-N(D102)+N(E102),0))</f>
        <v/>
      </c>
      <c r="G102" s="40" t="n"/>
      <c r="H102" s="37">
        <f>IF(B102="","",MAX(C102+N(G102),0))</f>
        <v/>
      </c>
      <c r="I102" s="37">
        <f>IF(OR(B102="",C102=""),"",F102-H102)</f>
        <v/>
      </c>
      <c r="J102" s="42">
        <f>IF(OR(B102="",H102=0),"",I102/H102)</f>
        <v/>
      </c>
      <c r="K102" s="39" t="n"/>
      <c r="L102" s="39" t="n"/>
      <c r="M102" s="39" t="n"/>
      <c r="N102" s="41" t="n"/>
      <c r="O102" s="39" t="n"/>
    </row>
    <row r="103" ht="24" customHeight="1" s="19">
      <c r="A103" s="39" t="n"/>
      <c r="B103" s="39" t="n"/>
      <c r="C103" s="37">
        <f>IF(B103="","",SUMIF('Current Workforce Profile'!$C$6:$C$105,B103,'Current Workforce Profile'!$G$6:$G$105))</f>
        <v/>
      </c>
      <c r="D103" s="40" t="n"/>
      <c r="E103" s="40" t="n"/>
      <c r="F103" s="37">
        <f>IF(B103="","",MAX(C103-N(D103)+N(E103),0))</f>
        <v/>
      </c>
      <c r="G103" s="40" t="n"/>
      <c r="H103" s="37">
        <f>IF(B103="","",MAX(C103+N(G103),0))</f>
        <v/>
      </c>
      <c r="I103" s="37">
        <f>IF(OR(B103="",C103=""),"",F103-H103)</f>
        <v/>
      </c>
      <c r="J103" s="42">
        <f>IF(OR(B103="",H103=0),"",I103/H103)</f>
        <v/>
      </c>
      <c r="K103" s="39" t="n"/>
      <c r="L103" s="39" t="n"/>
      <c r="M103" s="39" t="n"/>
      <c r="N103" s="41" t="n"/>
      <c r="O103" s="39" t="n"/>
    </row>
    <row r="104" ht="24" customHeight="1" s="19">
      <c r="A104" s="39" t="n"/>
      <c r="B104" s="39" t="n"/>
      <c r="C104" s="37">
        <f>IF(B104="","",SUMIF('Current Workforce Profile'!$C$6:$C$105,B104,'Current Workforce Profile'!$G$6:$G$105))</f>
        <v/>
      </c>
      <c r="D104" s="40" t="n"/>
      <c r="E104" s="40" t="n"/>
      <c r="F104" s="37">
        <f>IF(B104="","",MAX(C104-N(D104)+N(E104),0))</f>
        <v/>
      </c>
      <c r="G104" s="40" t="n"/>
      <c r="H104" s="37">
        <f>IF(B104="","",MAX(C104+N(G104),0))</f>
        <v/>
      </c>
      <c r="I104" s="37">
        <f>IF(OR(B104="",C104=""),"",F104-H104)</f>
        <v/>
      </c>
      <c r="J104" s="42">
        <f>IF(OR(B104="",H104=0),"",I104/H104)</f>
        <v/>
      </c>
      <c r="K104" s="39" t="n"/>
      <c r="L104" s="39" t="n"/>
      <c r="M104" s="39" t="n"/>
      <c r="N104" s="41" t="n"/>
      <c r="O104" s="39" t="n"/>
    </row>
    <row r="105" ht="24" customHeight="1" s="19">
      <c r="A105" s="39" t="n"/>
      <c r="B105" s="39" t="n"/>
      <c r="C105" s="37">
        <f>IF(B105="","",SUMIF('Current Workforce Profile'!$C$6:$C$105,B105,'Current Workforce Profile'!$G$6:$G$105))</f>
        <v/>
      </c>
      <c r="D105" s="40" t="n"/>
      <c r="E105" s="40" t="n"/>
      <c r="F105" s="37">
        <f>IF(B105="","",MAX(C105-N(D105)+N(E105),0))</f>
        <v/>
      </c>
      <c r="G105" s="40" t="n"/>
      <c r="H105" s="37">
        <f>IF(B105="","",MAX(C105+N(G105),0))</f>
        <v/>
      </c>
      <c r="I105" s="37">
        <f>IF(OR(B105="",C105=""),"",F105-H105)</f>
        <v/>
      </c>
      <c r="J105" s="42">
        <f>IF(OR(B105="",H105=0),"",I105/H105)</f>
        <v/>
      </c>
      <c r="K105" s="39" t="n"/>
      <c r="L105" s="39" t="n"/>
      <c r="M105" s="39" t="n"/>
      <c r="N105" s="41" t="n"/>
      <c r="O105" s="39" t="n"/>
    </row>
  </sheetData>
  <autoFilter ref="A4:O105"/>
  <mergeCells count="2">
    <mergeCell ref="A1:O1"/>
    <mergeCell ref="A2:O2"/>
  </mergeCells>
  <conditionalFormatting sqref="I6:I105">
    <cfRule type="cellIs" priority="1" operator="lessThan" dxfId="0">
      <formula>0</formula>
    </cfRule>
    <cfRule type="cellIs" priority="2" operator="greaterThan" dxfId="1">
      <formula>0</formula>
    </cfRule>
  </conditionalFormatting>
  <conditionalFormatting sqref="K6:K105">
    <cfRule type="expression" priority="3" dxfId="0">
      <formula>K6="High"</formula>
    </cfRule>
  </conditionalFormatting>
  <dataValidations count="5">
    <dataValidation sqref="D6:D105 E6:E105" showDropDown="0" showInputMessage="1" showErrorMessage="1" allowBlank="1" errorTitle="Check your entry" error="Enter a valid numeric value within the allowed range." promptTitle="Data entry" prompt="Enter a whole number or numeric value as appropriate." type="whole" operator="greaterThanOrEqual">
      <formula1>0</formula1>
    </dataValidation>
    <dataValidation sqref="G6:G105" showDropDown="0" showInputMessage="1" showErrorMessage="1" allowBlank="1" errorTitle="Check your entry" error="Enter a valid numeric value within the allowed range." promptTitle="Data entry" prompt="Enter a whole number or numeric value as appropriate." type="whole">
      <formula1>-10000</formula1>
      <formula2>10000</formula2>
    </dataValidation>
    <dataValidation sqref="K6:K105" showDropDown="0" showInputMessage="1" showErrorMessage="1" allowBlank="1" errorTitle="Select a listed value" error="Choose a value from the dropdown list." promptTitle="Select a value" prompt="Use the dropdown list to select an available value." type="list">
      <formula1>"High,Medium,Low"</formula1>
    </dataValidation>
    <dataValidation sqref="O6:O105" showDropDown="0" showInputMessage="1" showErrorMessage="1" allowBlank="1" errorTitle="Select a listed value" error="Choose a value from the dropdown list." promptTitle="Select a value" prompt="Use the dropdown list to select an available value." type="list">
      <formula1>"Not started,On track,At risk,Off track,Complete,Deferred / closed"</formula1>
    </dataValidation>
    <dataValidation sqref="N6:N105" showDropDown="0" showInputMessage="1" showErrorMessage="1" allowBlank="1" errorTitle="Check the date" error="Enter a valid date on or after January 1, 2000." promptTitle="Date entry" prompt="Enter a valid date." type="date">
      <formula1>DATE(2000,1,1)</formula1>
      <formula2>DATE(2100,12,31)</formula2>
    </dataValidation>
  </dataValidations>
  <pageMargins left="0.25" right="0.25" top="0.5" bottom="0.5" header="0.5" footer="0.5"/>
  <pageSetup orientation="landscape" fitToHeight="0" fitToWidth="1"/>
  <headerFooter>
    <oddHeader/>
    <oddFooter>&amp;CDOC OHRM | Workforce Planning Workbook&amp;RPage &amp;P of &amp;N</oddFooter>
    <evenHeader/>
    <evenFooter/>
    <firstHeader/>
    <firstFooter/>
  </headerFooter>
  <legacyDrawing xmlns:r="http://schemas.openxmlformats.org/officeDocument/2006/relationships" r:id="anysvml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FB8E70C86CFE4685D3B464125BF1C6" ma:contentTypeVersion="15" ma:contentTypeDescription="Create a new document." ma:contentTypeScope="" ma:versionID="1a81e9d504ee1ff9f19c37ef07a2c059">
  <xsd:schema xmlns:xsd="http://www.w3.org/2001/XMLSchema" xmlns:xs="http://www.w3.org/2001/XMLSchema" xmlns:p="http://schemas.microsoft.com/office/2006/metadata/properties" xmlns:ns2="399c6564-bfd5-4d2c-8482-a775de38b2d3" xmlns:ns3="24355515-6e40-425c-93d2-153dabe346bb" targetNamespace="http://schemas.microsoft.com/office/2006/metadata/properties" ma:root="true" ma:fieldsID="29c21b975bf93639087e119117aa470b" ns2:_="" ns3:_="">
    <xsd:import namespace="399c6564-bfd5-4d2c-8482-a775de38b2d3"/>
    <xsd:import namespace="24355515-6e40-425c-93d2-153dabe346b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9c6564-bfd5-4d2c-8482-a775de38b2d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ac194ed-7f2c-4777-8149-4e9d0e2bbb07}" ma:internalName="TaxCatchAll" ma:showField="CatchAllData" ma:web="399c6564-bfd5-4d2c-8482-a775de38b2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355515-6e40-425c-93d2-153dabe346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10d4ad75-a42b-4783-84ed-a698db182b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22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355515-6e40-425c-93d2-153dabe346bb">
      <Terms xmlns="http://schemas.microsoft.com/office/infopath/2007/PartnerControls"/>
    </lcf76f155ced4ddcb4097134ff3c332f>
    <TaxCatchAll xmlns="399c6564-bfd5-4d2c-8482-a775de38b2d3" xsi:nil="true"/>
  </documentManagement>
</p:properties>
</file>

<file path=customXml/itemProps1.xml><?xml version="1.0" encoding="utf-8"?>
<ds:datastoreItem xmlns:ds="http://schemas.openxmlformats.org/officeDocument/2006/customXml" ds:itemID="{A063C37D-D5F8-4AFB-9BEE-D4BEE82438D9}"/>
</file>

<file path=customXml/itemProps2.xml><?xml version="1.0" encoding="utf-8"?>
<ds:datastoreItem xmlns:ds="http://schemas.openxmlformats.org/officeDocument/2006/customXml" ds:itemID="{59B13C1D-1D7D-4A48-8C25-9A7F0570ECCC}"/>
</file>

<file path=customXml/itemProps3.xml><?xml version="1.0" encoding="utf-8"?>
<ds:datastoreItem xmlns:ds="http://schemas.openxmlformats.org/officeDocument/2006/customXml" ds:itemID="{EDAE88CA-9C3D-45E6-94EE-4830A7579D14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 Workforce Profile Workbook — 508 Reviewed</dc:title>
  <dc:subject>Workforce profile and supply, demand, and gap analysis</dc:subject>
  <dc:creator>U.S. Department of Commerce OHRM</dc:creator>
  <dc:description>Reviewed for common Excel accessibility best practices; requires final manual validation in Excel Accessibility Checker and assistive technology.</dc:description>
  <cp:lastModifiedBy>Miller, Ron (Federal)</cp:lastModifiedBy>
  <dcterms:created xsi:type="dcterms:W3CDTF">2026-10-15T12:26:52Z</dcterms:created>
  <dcterms:modified xsi:type="dcterms:W3CDTF">2026-10-19T18:30:02Z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0x01010076FB8E70C86CFE4685D3B464125BF1C6</vt:lpwstr>
  </property>
</Properties>
</file>