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SharedS\ OFM2\DOC - CFS\FY 2023\FY 2023 Financial Statements\Templates\Q1\Draft Templates\"/>
    </mc:Choice>
  </mc:AlternateContent>
  <xr:revisionPtr revIDLastSave="0" documentId="13_ncr:1_{370AADB5-A860-491B-B789-F4A592A0057A}" xr6:coauthVersionLast="47" xr6:coauthVersionMax="47" xr10:uidLastSave="{00000000-0000-0000-0000-000000000000}"/>
  <bookViews>
    <workbookView xWindow="-120" yWindow="-120" windowWidth="29040" windowHeight="15840" xr2:uid="{580191D0-1588-416E-AEBC-22F7895B8FC1}"/>
  </bookViews>
  <sheets>
    <sheet name="Q1" sheetId="14" r:id="rId1"/>
    <sheet name="Q2" sheetId="13" state="hidden" r:id="rId2"/>
    <sheet name="Q3" sheetId="12" state="hidden" r:id="rId3"/>
    <sheet name="Q4" sheetId="11" state="hidden" r:id="rId4"/>
    <sheet name="Control Sheet (for edits)" sheetId="8" state="hidden" r:id="rId5"/>
  </sheets>
  <definedNames>
    <definedName name="_Hlk34991514" localSheetId="4">'Control Sheet (for edits)'!$B$63</definedName>
    <definedName name="_Hlk34991514" localSheetId="0">'Q1'!$B$77</definedName>
    <definedName name="_Hlk34991514" localSheetId="1">'Q2'!$B$82</definedName>
    <definedName name="_Hlk34991514" localSheetId="2">'Q3'!$B$77</definedName>
    <definedName name="_Hlk34991514" localSheetId="3">'Q4'!$B$77</definedName>
    <definedName name="OLE_LINK1" localSheetId="4">'Control Sheet (for edits)'!$D$31</definedName>
    <definedName name="OLE_LINK1" localSheetId="0">'Q1'!$D$45</definedName>
    <definedName name="OLE_LINK1" localSheetId="1">'Q2'!$D$50</definedName>
    <definedName name="OLE_LINK1" localSheetId="2">'Q3'!$D$45</definedName>
    <definedName name="OLE_LINK1" localSheetId="3">'Q4'!$D$45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4" l="1"/>
  <c r="D29" i="14"/>
  <c r="G29" i="14"/>
  <c r="F29" i="14"/>
  <c r="D23" i="14"/>
  <c r="D61" i="14"/>
  <c r="D31" i="11"/>
  <c r="D71" i="11"/>
  <c r="C71" i="11"/>
  <c r="D71" i="12"/>
  <c r="D71" i="14"/>
  <c r="D76" i="13"/>
  <c r="D23" i="11"/>
  <c r="D62" i="12"/>
  <c r="D59" i="12"/>
  <c r="D28" i="11"/>
  <c r="C28" i="11"/>
  <c r="D28" i="12"/>
  <c r="C28" i="12"/>
  <c r="D33" i="13"/>
  <c r="C33" i="13"/>
  <c r="D28" i="14"/>
  <c r="C28" i="14"/>
  <c r="D59" i="11"/>
  <c r="D107" i="12"/>
  <c r="C107" i="12"/>
  <c r="D108" i="11"/>
  <c r="C108" i="11"/>
  <c r="D120" i="11"/>
  <c r="C120" i="11"/>
  <c r="D86" i="11"/>
  <c r="B155" i="14"/>
  <c r="B154" i="14"/>
  <c r="B153" i="14"/>
  <c r="B152" i="14"/>
  <c r="B151" i="14"/>
  <c r="B150" i="14"/>
  <c r="B149" i="14"/>
  <c r="B148" i="14"/>
  <c r="B147" i="14"/>
  <c r="B146" i="14"/>
  <c r="B145" i="14"/>
  <c r="C142" i="14"/>
  <c r="C141" i="14"/>
  <c r="C138" i="14"/>
  <c r="D137" i="14"/>
  <c r="C137" i="14"/>
  <c r="D136" i="14"/>
  <c r="C136" i="14"/>
  <c r="D135" i="14"/>
  <c r="C135" i="14"/>
  <c r="D134" i="14"/>
  <c r="C134" i="14"/>
  <c r="D133" i="14"/>
  <c r="C133" i="14"/>
  <c r="D132" i="14"/>
  <c r="C132" i="14"/>
  <c r="D131" i="14"/>
  <c r="C131" i="14"/>
  <c r="D130" i="14"/>
  <c r="C130" i="14"/>
  <c r="D129" i="14"/>
  <c r="C129" i="14"/>
  <c r="D128" i="14"/>
  <c r="C128" i="14"/>
  <c r="D127" i="14"/>
  <c r="C127" i="14"/>
  <c r="D121" i="14"/>
  <c r="C121" i="14"/>
  <c r="D120" i="14"/>
  <c r="C120" i="14"/>
  <c r="D119" i="14"/>
  <c r="C119" i="14"/>
  <c r="D118" i="14"/>
  <c r="C118" i="14"/>
  <c r="D117" i="14"/>
  <c r="C117" i="14"/>
  <c r="D116" i="14"/>
  <c r="C116" i="14"/>
  <c r="D115" i="14"/>
  <c r="C115" i="14"/>
  <c r="D114" i="14"/>
  <c r="C114" i="14"/>
  <c r="D113" i="14"/>
  <c r="C113" i="14"/>
  <c r="D112" i="14"/>
  <c r="C112" i="14"/>
  <c r="D111" i="14"/>
  <c r="C111" i="14"/>
  <c r="D110" i="14"/>
  <c r="C110" i="14"/>
  <c r="D109" i="14"/>
  <c r="C109" i="14"/>
  <c r="D108" i="14"/>
  <c r="C108" i="14"/>
  <c r="D107" i="14"/>
  <c r="C107" i="14"/>
  <c r="D106" i="14"/>
  <c r="C106" i="14"/>
  <c r="D105" i="14"/>
  <c r="C105" i="14"/>
  <c r="D104" i="14"/>
  <c r="C104" i="14"/>
  <c r="D103" i="14"/>
  <c r="C103" i="14"/>
  <c r="D102" i="14"/>
  <c r="C102" i="14"/>
  <c r="D93" i="14"/>
  <c r="C93" i="14"/>
  <c r="D92" i="14"/>
  <c r="C92" i="14"/>
  <c r="D91" i="14"/>
  <c r="C91" i="14"/>
  <c r="D90" i="14"/>
  <c r="C90" i="14"/>
  <c r="D89" i="14"/>
  <c r="C89" i="14"/>
  <c r="D88" i="14"/>
  <c r="C88" i="14"/>
  <c r="D87" i="14"/>
  <c r="C87" i="14"/>
  <c r="D86" i="14"/>
  <c r="C86" i="14"/>
  <c r="D85" i="14"/>
  <c r="C85" i="14"/>
  <c r="D84" i="14"/>
  <c r="C84" i="14"/>
  <c r="D83" i="14"/>
  <c r="C83" i="14"/>
  <c r="D73" i="14"/>
  <c r="C73" i="14"/>
  <c r="D72" i="14"/>
  <c r="C72" i="14"/>
  <c r="D70" i="14"/>
  <c r="C70" i="14"/>
  <c r="D69" i="14"/>
  <c r="C69" i="14"/>
  <c r="D68" i="14"/>
  <c r="C68" i="14"/>
  <c r="D67" i="14"/>
  <c r="C67" i="14"/>
  <c r="D66" i="14"/>
  <c r="C66" i="14"/>
  <c r="D65" i="14"/>
  <c r="C65" i="14"/>
  <c r="D64" i="14"/>
  <c r="C64" i="14"/>
  <c r="D63" i="14"/>
  <c r="C63" i="14"/>
  <c r="D62" i="14"/>
  <c r="C62" i="14"/>
  <c r="C61" i="14"/>
  <c r="D60" i="14"/>
  <c r="C60" i="14"/>
  <c r="D59" i="14"/>
  <c r="C59" i="14"/>
  <c r="D58" i="14"/>
  <c r="C58" i="14"/>
  <c r="D57" i="14"/>
  <c r="C57" i="14"/>
  <c r="D56" i="14"/>
  <c r="C56" i="14"/>
  <c r="D55" i="14"/>
  <c r="C55" i="14"/>
  <c r="D54" i="14"/>
  <c r="C54" i="14"/>
  <c r="D53" i="14"/>
  <c r="C53" i="14"/>
  <c r="D52" i="14"/>
  <c r="C52" i="14"/>
  <c r="D51" i="14"/>
  <c r="C51" i="14"/>
  <c r="D50" i="14"/>
  <c r="C50" i="14"/>
  <c r="D49" i="14"/>
  <c r="C49" i="14"/>
  <c r="D48" i="14"/>
  <c r="C48" i="14"/>
  <c r="D47" i="14"/>
  <c r="C47" i="14"/>
  <c r="D46" i="14"/>
  <c r="C46" i="14"/>
  <c r="D45" i="14"/>
  <c r="C45" i="14"/>
  <c r="D44" i="14"/>
  <c r="C44" i="14"/>
  <c r="D43" i="14"/>
  <c r="C43" i="14"/>
  <c r="D42" i="14"/>
  <c r="C42" i="14"/>
  <c r="D41" i="14"/>
  <c r="C41" i="14"/>
  <c r="D40" i="14"/>
  <c r="C40" i="14"/>
  <c r="D39" i="14"/>
  <c r="C39" i="14"/>
  <c r="D38" i="14"/>
  <c r="C38" i="14"/>
  <c r="D37" i="14"/>
  <c r="C37" i="14"/>
  <c r="D36" i="14"/>
  <c r="C36" i="14"/>
  <c r="D35" i="14"/>
  <c r="C35" i="14"/>
  <c r="D34" i="14"/>
  <c r="C34" i="14"/>
  <c r="D33" i="14"/>
  <c r="C33" i="14"/>
  <c r="D32" i="14"/>
  <c r="C32" i="14"/>
  <c r="D31" i="14"/>
  <c r="C31" i="14"/>
  <c r="D30" i="14"/>
  <c r="C30" i="14"/>
  <c r="C29" i="14"/>
  <c r="D27" i="14"/>
  <c r="C27" i="14"/>
  <c r="D26" i="14"/>
  <c r="C26" i="14"/>
  <c r="D25" i="14"/>
  <c r="C25" i="14"/>
  <c r="D24" i="14"/>
  <c r="C24" i="14"/>
  <c r="C23" i="14"/>
  <c r="B160" i="13"/>
  <c r="B159" i="13"/>
  <c r="B158" i="13"/>
  <c r="B157" i="13"/>
  <c r="B156" i="13"/>
  <c r="B155" i="13"/>
  <c r="B154" i="13"/>
  <c r="B153" i="13"/>
  <c r="B152" i="13"/>
  <c r="B151" i="13"/>
  <c r="B150" i="13"/>
  <c r="C147" i="13"/>
  <c r="C146" i="13"/>
  <c r="C143" i="13"/>
  <c r="D142" i="13"/>
  <c r="C142" i="13"/>
  <c r="D141" i="13"/>
  <c r="C141" i="13"/>
  <c r="D140" i="13"/>
  <c r="C140" i="13"/>
  <c r="D139" i="13"/>
  <c r="C139" i="13"/>
  <c r="D138" i="13"/>
  <c r="C138" i="13"/>
  <c r="D137" i="13"/>
  <c r="C137" i="13"/>
  <c r="D136" i="13"/>
  <c r="C136" i="13"/>
  <c r="D135" i="13"/>
  <c r="C135" i="13"/>
  <c r="D134" i="13"/>
  <c r="C134" i="13"/>
  <c r="D133" i="13"/>
  <c r="C133" i="13"/>
  <c r="D132" i="13"/>
  <c r="C132" i="13"/>
  <c r="D126" i="13"/>
  <c r="C126" i="13"/>
  <c r="D125" i="13"/>
  <c r="C125" i="13"/>
  <c r="D124" i="13"/>
  <c r="C124" i="13"/>
  <c r="D123" i="13"/>
  <c r="C123" i="13"/>
  <c r="D122" i="13"/>
  <c r="C122" i="13"/>
  <c r="D121" i="13"/>
  <c r="C121" i="13"/>
  <c r="D120" i="13"/>
  <c r="C120" i="13"/>
  <c r="D119" i="13"/>
  <c r="C119" i="13"/>
  <c r="D118" i="13"/>
  <c r="C118" i="13"/>
  <c r="D117" i="13"/>
  <c r="C117" i="13"/>
  <c r="D116" i="13"/>
  <c r="C116" i="13"/>
  <c r="D115" i="13"/>
  <c r="C115" i="13"/>
  <c r="D114" i="13"/>
  <c r="C114" i="13"/>
  <c r="D113" i="13"/>
  <c r="C113" i="13"/>
  <c r="D112" i="13"/>
  <c r="C112" i="13"/>
  <c r="D111" i="13"/>
  <c r="C111" i="13"/>
  <c r="D110" i="13"/>
  <c r="C110" i="13"/>
  <c r="D109" i="13"/>
  <c r="C109" i="13"/>
  <c r="D108" i="13"/>
  <c r="C108" i="13"/>
  <c r="D107" i="13"/>
  <c r="C107" i="13"/>
  <c r="D98" i="13"/>
  <c r="C98" i="13"/>
  <c r="D97" i="13"/>
  <c r="C97" i="13"/>
  <c r="D96" i="13"/>
  <c r="C96" i="13"/>
  <c r="D95" i="13"/>
  <c r="C95" i="13"/>
  <c r="D94" i="13"/>
  <c r="C94" i="13"/>
  <c r="D93" i="13"/>
  <c r="C93" i="13"/>
  <c r="D92" i="13"/>
  <c r="C92" i="13"/>
  <c r="D91" i="13"/>
  <c r="C91" i="13"/>
  <c r="D90" i="13"/>
  <c r="C90" i="13"/>
  <c r="D89" i="13"/>
  <c r="C89" i="13"/>
  <c r="D88" i="13"/>
  <c r="C88" i="13"/>
  <c r="D78" i="13"/>
  <c r="C78" i="13"/>
  <c r="D77" i="13"/>
  <c r="C77" i="13"/>
  <c r="D75" i="13"/>
  <c r="C75" i="13"/>
  <c r="D74" i="13"/>
  <c r="C74" i="13"/>
  <c r="D73" i="13"/>
  <c r="C73" i="13"/>
  <c r="D72" i="13"/>
  <c r="C72" i="13"/>
  <c r="D71" i="13"/>
  <c r="C71" i="13"/>
  <c r="D70" i="13"/>
  <c r="C70" i="13"/>
  <c r="D69" i="13"/>
  <c r="C69" i="13"/>
  <c r="D68" i="13"/>
  <c r="C68" i="13"/>
  <c r="D67" i="13"/>
  <c r="C67" i="13"/>
  <c r="D66" i="13"/>
  <c r="C66" i="13"/>
  <c r="D65" i="13"/>
  <c r="C65" i="13"/>
  <c r="D64" i="13"/>
  <c r="C64" i="13"/>
  <c r="D63" i="13"/>
  <c r="C63" i="13"/>
  <c r="D62" i="13"/>
  <c r="C62" i="13"/>
  <c r="D61" i="13"/>
  <c r="C61" i="13"/>
  <c r="D60" i="13"/>
  <c r="C60" i="13"/>
  <c r="D59" i="13"/>
  <c r="C59" i="13"/>
  <c r="D58" i="13"/>
  <c r="C58" i="13"/>
  <c r="D57" i="13"/>
  <c r="C57" i="13"/>
  <c r="D56" i="13"/>
  <c r="C56" i="13"/>
  <c r="D55" i="13"/>
  <c r="C55" i="13"/>
  <c r="D54" i="13"/>
  <c r="C54" i="13"/>
  <c r="D53" i="13"/>
  <c r="C53" i="13"/>
  <c r="D52" i="13"/>
  <c r="C52" i="13"/>
  <c r="D51" i="13"/>
  <c r="C51" i="13"/>
  <c r="D50" i="13"/>
  <c r="C50" i="13"/>
  <c r="D49" i="13"/>
  <c r="C49" i="13"/>
  <c r="D48" i="13"/>
  <c r="C48" i="13"/>
  <c r="D47" i="13"/>
  <c r="C47" i="13"/>
  <c r="D46" i="13"/>
  <c r="C46" i="13"/>
  <c r="D45" i="13"/>
  <c r="C45" i="13"/>
  <c r="D44" i="13"/>
  <c r="C44" i="13"/>
  <c r="D43" i="13"/>
  <c r="C43" i="13"/>
  <c r="D42" i="13"/>
  <c r="C42" i="13"/>
  <c r="D41" i="13"/>
  <c r="C41" i="13"/>
  <c r="D40" i="13"/>
  <c r="C40" i="13"/>
  <c r="D39" i="13"/>
  <c r="C39" i="13"/>
  <c r="D38" i="13"/>
  <c r="C38" i="13"/>
  <c r="D37" i="13"/>
  <c r="C37" i="13"/>
  <c r="D36" i="13"/>
  <c r="C36" i="13"/>
  <c r="D35" i="13"/>
  <c r="C35" i="13"/>
  <c r="D34" i="13"/>
  <c r="C34" i="13"/>
  <c r="D32" i="13"/>
  <c r="C32" i="13"/>
  <c r="D31" i="13"/>
  <c r="C31" i="13"/>
  <c r="D30" i="13"/>
  <c r="C30" i="13"/>
  <c r="D29" i="13"/>
  <c r="C29" i="13"/>
  <c r="D28" i="13"/>
  <c r="C28" i="13"/>
  <c r="B153" i="12"/>
  <c r="B152" i="12"/>
  <c r="B151" i="12"/>
  <c r="B150" i="12"/>
  <c r="B149" i="12"/>
  <c r="B148" i="12"/>
  <c r="B147" i="12"/>
  <c r="B146" i="12"/>
  <c r="B145" i="12"/>
  <c r="B144" i="12"/>
  <c r="B143" i="12"/>
  <c r="C140" i="12"/>
  <c r="C139" i="12"/>
  <c r="C136" i="12"/>
  <c r="D135" i="12"/>
  <c r="C135" i="12"/>
  <c r="D134" i="12"/>
  <c r="C134" i="12"/>
  <c r="D133" i="12"/>
  <c r="C133" i="12"/>
  <c r="D132" i="12"/>
  <c r="C132" i="12"/>
  <c r="D131" i="12"/>
  <c r="C131" i="12"/>
  <c r="D130" i="12"/>
  <c r="C130" i="12"/>
  <c r="D129" i="12"/>
  <c r="C129" i="12"/>
  <c r="D128" i="12"/>
  <c r="C128" i="12"/>
  <c r="D127" i="12"/>
  <c r="C127" i="12"/>
  <c r="D126" i="12"/>
  <c r="C126" i="12"/>
  <c r="D125" i="12"/>
  <c r="C125" i="12"/>
  <c r="D119" i="12"/>
  <c r="C119" i="12"/>
  <c r="D118" i="12"/>
  <c r="C118" i="12"/>
  <c r="D117" i="12"/>
  <c r="C117" i="12"/>
  <c r="D116" i="12"/>
  <c r="C116" i="12"/>
  <c r="D115" i="12"/>
  <c r="C115" i="12"/>
  <c r="D114" i="12"/>
  <c r="C114" i="12"/>
  <c r="D113" i="12"/>
  <c r="C113" i="12"/>
  <c r="D106" i="12"/>
  <c r="C106" i="12"/>
  <c r="D112" i="12"/>
  <c r="C112" i="12"/>
  <c r="D111" i="12"/>
  <c r="C111" i="12"/>
  <c r="D110" i="12"/>
  <c r="C110" i="12"/>
  <c r="D109" i="12"/>
  <c r="C109" i="12"/>
  <c r="D108" i="12"/>
  <c r="C108" i="12"/>
  <c r="D105" i="12"/>
  <c r="C105" i="12"/>
  <c r="D104" i="12"/>
  <c r="C104" i="12"/>
  <c r="D103" i="12"/>
  <c r="C103" i="12"/>
  <c r="D102" i="12"/>
  <c r="C102" i="12"/>
  <c r="D101" i="12"/>
  <c r="C101" i="12"/>
  <c r="D93" i="12"/>
  <c r="C93" i="12"/>
  <c r="D92" i="12"/>
  <c r="C92" i="12"/>
  <c r="D91" i="12"/>
  <c r="C91" i="12"/>
  <c r="D90" i="12"/>
  <c r="C90" i="12"/>
  <c r="D89" i="12"/>
  <c r="C89" i="12"/>
  <c r="D88" i="12"/>
  <c r="C88" i="12"/>
  <c r="D87" i="12"/>
  <c r="C87" i="12"/>
  <c r="D86" i="12"/>
  <c r="C86" i="12"/>
  <c r="D85" i="12"/>
  <c r="C85" i="12"/>
  <c r="D84" i="12"/>
  <c r="C84" i="12"/>
  <c r="D83" i="12"/>
  <c r="C83" i="12"/>
  <c r="D73" i="12"/>
  <c r="C73" i="12"/>
  <c r="D72" i="12"/>
  <c r="C72" i="12"/>
  <c r="D70" i="12"/>
  <c r="C70" i="12"/>
  <c r="D69" i="12"/>
  <c r="C69" i="12"/>
  <c r="D68" i="12"/>
  <c r="C68" i="12"/>
  <c r="D67" i="12"/>
  <c r="C67" i="12"/>
  <c r="D66" i="12"/>
  <c r="C66" i="12"/>
  <c r="D65" i="12"/>
  <c r="C65" i="12"/>
  <c r="D64" i="12"/>
  <c r="C64" i="12"/>
  <c r="D63" i="12"/>
  <c r="C63" i="12"/>
  <c r="C62" i="12"/>
  <c r="D61" i="12"/>
  <c r="C61" i="12"/>
  <c r="D60" i="12"/>
  <c r="C60" i="12"/>
  <c r="C59" i="12"/>
  <c r="D58" i="12"/>
  <c r="C58" i="12"/>
  <c r="D57" i="12"/>
  <c r="C57" i="12"/>
  <c r="D56" i="12"/>
  <c r="C56" i="12"/>
  <c r="D55" i="12"/>
  <c r="C55" i="12"/>
  <c r="D54" i="12"/>
  <c r="C54" i="12"/>
  <c r="D53" i="12"/>
  <c r="C53" i="12"/>
  <c r="D52" i="12"/>
  <c r="C52" i="12"/>
  <c r="D51" i="12"/>
  <c r="C51" i="12"/>
  <c r="D50" i="12"/>
  <c r="C50" i="12"/>
  <c r="D49" i="12"/>
  <c r="C49" i="12"/>
  <c r="D48" i="12"/>
  <c r="C48" i="12"/>
  <c r="D47" i="12"/>
  <c r="C47" i="12"/>
  <c r="D46" i="12"/>
  <c r="C46" i="12"/>
  <c r="D45" i="12"/>
  <c r="C45" i="12"/>
  <c r="D44" i="12"/>
  <c r="C44" i="12"/>
  <c r="D43" i="12"/>
  <c r="C43" i="12"/>
  <c r="D42" i="12"/>
  <c r="C42" i="12"/>
  <c r="D41" i="12"/>
  <c r="C41" i="12"/>
  <c r="D40" i="12"/>
  <c r="C40" i="12"/>
  <c r="D39" i="12"/>
  <c r="C39" i="12"/>
  <c r="D38" i="12"/>
  <c r="C38" i="12"/>
  <c r="D37" i="12"/>
  <c r="C37" i="12"/>
  <c r="D36" i="12"/>
  <c r="C36" i="12"/>
  <c r="D35" i="12"/>
  <c r="C35" i="12"/>
  <c r="D34" i="12"/>
  <c r="C34" i="12"/>
  <c r="D33" i="12"/>
  <c r="C33" i="12"/>
  <c r="D32" i="12"/>
  <c r="C32" i="12"/>
  <c r="D31" i="12"/>
  <c r="C31" i="12"/>
  <c r="D30" i="12"/>
  <c r="C30" i="12"/>
  <c r="D29" i="12"/>
  <c r="C29" i="12"/>
  <c r="D27" i="12"/>
  <c r="C27" i="12"/>
  <c r="D26" i="12"/>
  <c r="C26" i="12"/>
  <c r="D25" i="12"/>
  <c r="C25" i="12"/>
  <c r="D24" i="12"/>
  <c r="C24" i="12"/>
  <c r="D23" i="12"/>
  <c r="C23" i="12"/>
  <c r="B145" i="11"/>
  <c r="B146" i="11"/>
  <c r="B147" i="11"/>
  <c r="B148" i="11"/>
  <c r="B149" i="11"/>
  <c r="B150" i="11"/>
  <c r="B151" i="11"/>
  <c r="B152" i="11"/>
  <c r="B153" i="11"/>
  <c r="B154" i="11"/>
  <c r="B144" i="11"/>
  <c r="C127" i="11"/>
  <c r="C128" i="11"/>
  <c r="C129" i="11"/>
  <c r="C130" i="11"/>
  <c r="C131" i="11"/>
  <c r="C132" i="11"/>
  <c r="C133" i="11"/>
  <c r="C134" i="11"/>
  <c r="C135" i="11"/>
  <c r="C136" i="11"/>
  <c r="C137" i="11"/>
  <c r="C126" i="11"/>
  <c r="C103" i="11"/>
  <c r="C104" i="11"/>
  <c r="C105" i="11"/>
  <c r="C106" i="11"/>
  <c r="C107" i="11"/>
  <c r="C109" i="11"/>
  <c r="C110" i="11"/>
  <c r="C111" i="11"/>
  <c r="C112" i="11"/>
  <c r="C113" i="11"/>
  <c r="C114" i="11"/>
  <c r="C115" i="11"/>
  <c r="C116" i="11"/>
  <c r="C117" i="11"/>
  <c r="C118" i="11"/>
  <c r="C119" i="11"/>
  <c r="C102" i="11"/>
  <c r="C84" i="11"/>
  <c r="C85" i="11"/>
  <c r="C86" i="11"/>
  <c r="C87" i="11"/>
  <c r="C88" i="11"/>
  <c r="C89" i="11"/>
  <c r="C90" i="11"/>
  <c r="C91" i="11"/>
  <c r="C92" i="11"/>
  <c r="C93" i="11"/>
  <c r="C83" i="11"/>
  <c r="C24" i="11"/>
  <c r="C25" i="11"/>
  <c r="C26" i="11"/>
  <c r="C27"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2" i="11"/>
  <c r="C73" i="11"/>
  <c r="C23" i="11"/>
  <c r="C140" i="11"/>
  <c r="C141" i="11"/>
  <c r="D136" i="11"/>
  <c r="D135" i="11"/>
  <c r="D134" i="11"/>
  <c r="D133" i="11"/>
  <c r="D132" i="11"/>
  <c r="D131" i="11"/>
  <c r="D130" i="11"/>
  <c r="D129" i="11"/>
  <c r="D128" i="11"/>
  <c r="D127" i="11"/>
  <c r="D126" i="11"/>
  <c r="D119" i="11"/>
  <c r="D118" i="11"/>
  <c r="D117" i="11"/>
  <c r="D116" i="11"/>
  <c r="D115" i="11"/>
  <c r="D114" i="11"/>
  <c r="D113" i="11"/>
  <c r="D112" i="11"/>
  <c r="D111" i="11"/>
  <c r="D110" i="11"/>
  <c r="D109" i="11"/>
  <c r="D107" i="11"/>
  <c r="D106" i="11"/>
  <c r="D105" i="11"/>
  <c r="D104" i="11"/>
  <c r="D103" i="11"/>
  <c r="D102" i="11"/>
  <c r="D93" i="11"/>
  <c r="D92" i="11"/>
  <c r="D91" i="11"/>
  <c r="D90" i="11"/>
  <c r="D89" i="11"/>
  <c r="D88" i="11"/>
  <c r="D87" i="11"/>
  <c r="D85" i="11"/>
  <c r="D84" i="11"/>
  <c r="D83" i="11"/>
  <c r="D73" i="11"/>
  <c r="D72" i="11"/>
  <c r="D70" i="11"/>
  <c r="D69" i="11"/>
  <c r="D68" i="11"/>
  <c r="D67" i="11"/>
  <c r="D66" i="11"/>
  <c r="D65" i="11"/>
  <c r="D64" i="11"/>
  <c r="D63" i="11"/>
  <c r="D62" i="11"/>
  <c r="D61" i="11"/>
  <c r="D60"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0" i="11"/>
  <c r="D29" i="11"/>
  <c r="D27" i="11"/>
  <c r="D26" i="11"/>
  <c r="D25" i="11"/>
  <c r="D24" i="11"/>
</calcChain>
</file>

<file path=xl/sharedStrings.xml><?xml version="1.0" encoding="utf-8"?>
<sst xmlns="http://schemas.openxmlformats.org/spreadsheetml/2006/main" count="1059" uniqueCount="300">
  <si>
    <t>Bureau/Reporting Entity:</t>
  </si>
  <si>
    <t>OFM Bureau Liaison:</t>
  </si>
  <si>
    <t>Date of OFM Review:</t>
  </si>
  <si>
    <t>Date of Most Recent Update:</t>
  </si>
  <si>
    <t>On-Top Adjusting Journal Entries (AJE) Summary</t>
  </si>
  <si>
    <t>HFM AJE No.</t>
  </si>
  <si>
    <t>Instructions to Bureau</t>
  </si>
  <si>
    <t>Example: Reclass prior period adjustment from 310700/570000 to 310800/570800, to reverse out appropriations used entries recorded in FYXX and FYXX.</t>
  </si>
  <si>
    <t>Please include this adjustment in your general ledger and ETB submissions for this quarter.</t>
  </si>
  <si>
    <t>Review Checklist</t>
  </si>
  <si>
    <t>Be sure to date any comments entered after initial review of bureau data (e.g., fluctuation analysis, GTAS vs HFM reconciliation, Intragovernmental Balances Review, etc.)</t>
  </si>
  <si>
    <t>Procedure</t>
  </si>
  <si>
    <t>Description</t>
  </si>
  <si>
    <t>OFM Comment/Comment Date</t>
  </si>
  <si>
    <t>Bureau Comment/Comment Date</t>
  </si>
  <si>
    <t>Example</t>
  </si>
  <si>
    <t>Review Tie-Points report to ensure that Total Assets agrees to Total Liabilities and Net Position on BS</t>
  </si>
  <si>
    <t>XX/XX/XX:  ACTION REQUIRED:  difference noted  $5,700,000</t>
  </si>
  <si>
    <t>RPC</t>
  </si>
  <si>
    <t>ANB</t>
  </si>
  <si>
    <t>NPA</t>
  </si>
  <si>
    <t>IC</t>
  </si>
  <si>
    <t>IG</t>
  </si>
  <si>
    <t>TP</t>
  </si>
  <si>
    <t>FUND ADD/DEL</t>
  </si>
  <si>
    <t>TROR</t>
  </si>
  <si>
    <t>DATA ACT</t>
  </si>
  <si>
    <t>IA/TR</t>
  </si>
  <si>
    <t>GTAS</t>
  </si>
  <si>
    <t>FA</t>
  </si>
  <si>
    <t>GL</t>
  </si>
  <si>
    <t>APB</t>
  </si>
  <si>
    <t>UR</t>
  </si>
  <si>
    <t>AL</t>
  </si>
  <si>
    <t>SD</t>
  </si>
  <si>
    <t>ETB-P</t>
  </si>
  <si>
    <t>ETB-B</t>
  </si>
  <si>
    <t>PC</t>
  </si>
  <si>
    <t>SPL-1</t>
  </si>
  <si>
    <t>SPL-2</t>
  </si>
  <si>
    <t>BS</t>
  </si>
  <si>
    <t>NP-1</t>
  </si>
  <si>
    <t>NP-2</t>
  </si>
  <si>
    <t>AU</t>
  </si>
  <si>
    <t>BR</t>
  </si>
  <si>
    <t>SCA</t>
  </si>
  <si>
    <t>ICDIF</t>
  </si>
  <si>
    <t>IFC</t>
  </si>
  <si>
    <t>NCO-1</t>
  </si>
  <si>
    <t>OPM</t>
  </si>
  <si>
    <t>JF</t>
  </si>
  <si>
    <t>DOL</t>
  </si>
  <si>
    <t>NEA-1</t>
  </si>
  <si>
    <t>AF</t>
  </si>
  <si>
    <t>459000/469000</t>
  </si>
  <si>
    <t>88F</t>
  </si>
  <si>
    <t>88N</t>
  </si>
  <si>
    <t>UB</t>
  </si>
  <si>
    <t>OB</t>
  </si>
  <si>
    <t>ACOI</t>
  </si>
  <si>
    <t>FBTSBR1</t>
  </si>
  <si>
    <t>FBTSBR2</t>
  </si>
  <si>
    <t>F999</t>
  </si>
  <si>
    <t>BAR-1</t>
  </si>
  <si>
    <t>BAR-2</t>
  </si>
  <si>
    <t>The BP Tie-point Book must be generated and saved to your bureau binder every quarter.</t>
  </si>
  <si>
    <t>Instructions:</t>
  </si>
  <si>
    <t>Not applicable for Q1 (Explanations are required for all quarters that are not operating under a Continuing Resolution (CR).  For quarters under a CR, OFM will review the BP tie-points and request explanations, as necessary.)</t>
  </si>
  <si>
    <t>Reports are included in the “BP Tie point Book” and are named the same as the procedures below.</t>
  </si>
  <si>
    <t>BPFBWT1</t>
  </si>
  <si>
    <t>BPFBWT2</t>
  </si>
  <si>
    <t>BPREC</t>
  </si>
  <si>
    <t>BPUDOPD</t>
  </si>
  <si>
    <t>BPPAY</t>
  </si>
  <si>
    <t>BPUFCO</t>
  </si>
  <si>
    <t>BPREV</t>
  </si>
  <si>
    <t>BPDO</t>
  </si>
  <si>
    <t>BPDIRDO</t>
  </si>
  <si>
    <t>BPAR</t>
  </si>
  <si>
    <t>BPTRANS</t>
  </si>
  <si>
    <t>HFM Footnotes</t>
  </si>
  <si>
    <t>Ensure submissions are complete and agree Hyperion footnote schedules to applicable financial statement line items</t>
  </si>
  <si>
    <t>FBT</t>
  </si>
  <si>
    <t>ACCT_REC</t>
  </si>
  <si>
    <t>MONETARY</t>
  </si>
  <si>
    <t>INVENTOR</t>
  </si>
  <si>
    <t>PPE</t>
  </si>
  <si>
    <t>PPE RECON</t>
  </si>
  <si>
    <t>OTHRASST</t>
  </si>
  <si>
    <t>NOENTITY</t>
  </si>
  <si>
    <t>DEBT</t>
  </si>
  <si>
    <t>LIAB-BUR</t>
  </si>
  <si>
    <t>FECALIAB</t>
  </si>
  <si>
    <t>CLEANUP</t>
  </si>
  <si>
    <t>CAPLEASE</t>
  </si>
  <si>
    <t>AC_LEASE</t>
  </si>
  <si>
    <t>OP_LEASE</t>
  </si>
  <si>
    <t>INVEST</t>
  </si>
  <si>
    <t>LIABNTGL</t>
  </si>
  <si>
    <t>LONGCOMM</t>
  </si>
  <si>
    <t>UDO</t>
  </si>
  <si>
    <t>BAR</t>
  </si>
  <si>
    <t>Manual Reviews</t>
  </si>
  <si>
    <t>FBWT</t>
  </si>
  <si>
    <t>NAF</t>
  </si>
  <si>
    <t>NEA-2</t>
  </si>
  <si>
    <t>BNP</t>
  </si>
  <si>
    <t>FTM</t>
  </si>
  <si>
    <t>MRSI</t>
  </si>
  <si>
    <t>PPA</t>
  </si>
  <si>
    <t>NPR</t>
  </si>
  <si>
    <t>LR</t>
  </si>
  <si>
    <t>AJE</t>
  </si>
  <si>
    <t>SAB</t>
  </si>
  <si>
    <t>Bureau Folder Review</t>
  </si>
  <si>
    <t>Bureau:</t>
  </si>
  <si>
    <t>Liaison:</t>
  </si>
  <si>
    <t>Review Comment</t>
  </si>
  <si>
    <t>Checklists—copies of (1) Review Procedures Checklist Part I, (2) Bureau Subsequent Review Checklist Part II, and (3) Bureau CFO Review Checklist Part III, all with signature/initials of appropriate staff.</t>
  </si>
  <si>
    <t xml:space="preserve">Report books from Hyperion Financial Management system (HFM) saved to bureau folder:  
QX Financial Statements Book (QTRXFSBOOK) 
Budgetary to Proprietary Tie-Points Book </t>
  </si>
  <si>
    <t xml:space="preserve">Current Bureau On-Top AJEs and Review Comments template:  
Includes listing of applicable HFM journal entries (AJEs) and recommended dispositions at top
Includes applicable review comments and summarized bureau responses  </t>
  </si>
  <si>
    <t>Reviewed by:</t>
  </si>
  <si>
    <t>Date:</t>
  </si>
  <si>
    <t>Threshold: $0 unless otherwise noted.</t>
  </si>
  <si>
    <t>XX/XX/XX:  difference corrected w/ Hyperion JE submitted to OFM.</t>
  </si>
  <si>
    <t>All bureau HFM adjusting journal entries (AJEs) have been saved to the bureau folder.</t>
  </si>
  <si>
    <t>Intragovernmental TSR vs. HFM checking saved to folder – (Includes scanned copy of Intragov Checking, MS-Access transaction summary report data vs. HFM reports).</t>
  </si>
  <si>
    <t>GTAS vs. HFM comparison with bureau explanations saved to bureau folder.</t>
  </si>
  <si>
    <t>Quarterly questionnaire responses saved to bureau folder for (a) Significant Events/Transaction and (b) GAAP-compliance.</t>
  </si>
  <si>
    <t>Key bureau correspondence saved to bureau folder.</t>
  </si>
  <si>
    <t>Pertinent information saved to bureau folder (e.g., recurring issues).</t>
  </si>
  <si>
    <t>All other review comments</t>
  </si>
  <si>
    <t>Department of Commerce - Office of Financial Management</t>
  </si>
  <si>
    <t>(These procedures require you to look at reports outside of the quarterly report book.)</t>
  </si>
  <si>
    <t>On-Top Adjusting Journal Entries and Review Procedures</t>
  </si>
  <si>
    <t>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t>
  </si>
  <si>
    <t xml:space="preserve">Hyperion Intra-Commerce TSRs and manual Intra-Commerce TSR have been reviewed to ensure consistency and all explanations of differences provided to OFM. </t>
  </si>
  <si>
    <t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t>
  </si>
  <si>
    <t xml:space="preserve">Review reconciliation of Treasury Report on Receivables (TROR) submission to financial statements and review comments/explanations of differences. </t>
  </si>
  <si>
    <t>Bureau Only Procedure</t>
  </si>
  <si>
    <t>Review Tie-Points report to ensure that for each fund group, proprietary (all accounts except 400000 series) SGL accounts foot to zero.</t>
  </si>
  <si>
    <t xml:space="preserve">Review Split Accounts Validation report to ensure that BS Split SGL Accounts (supplemental data submission) agrees with applicable SGL accounts. </t>
  </si>
  <si>
    <t xml:space="preserve">Review Split Accounts Validation report to ensure that St of CNP Sheet Split SGL Accounts (supplemental data submission) agrees with applicable SGL accounts. </t>
  </si>
  <si>
    <t xml:space="preserve">Review Tie-Points report to ensure that Net Position-Cumulative Results of Operations on BS agrees with Ending Net Position-Cumulative Results of Operations on St of CNP. </t>
  </si>
  <si>
    <t xml:space="preserve">Review Tie-Points Report to ensure Total Budgetary Resources equals Total Status of Budgetary Resources on St of BR. </t>
  </si>
  <si>
    <t xml:space="preserve">Review Tie-Points report to ensure that Imputed Financing account 578000 by Trading Partner agrees with Imputed Costs account 673000 by Trading Partner (most bureaus will have an amount in these accounts). </t>
  </si>
  <si>
    <t xml:space="preserve">Review Tie-Points report to ensure that Net Cost of Operations on St of CNP and St of NC agree. </t>
  </si>
  <si>
    <t xml:space="preserve">Review OPM (Trading Partner 024) Confirmation Report to ensure that breakdown of SGL account 640000F Funded Benefit Expense entered into confirmation schedule agrees with balance of SGL 640000F. </t>
  </si>
  <si>
    <t xml:space="preserve">Account balances in SGL accounts 578000 Imputed Financing and 673000 Imputed Costs for Trading Partner 020 (Treasury) include Judgment Fund payments per memoranda e-mailed to bureaus. </t>
  </si>
  <si>
    <t xml:space="preserve">Review Tie-Points report to ensure that related memorandum accounts properly net to zero for purchase from federal entities. </t>
  </si>
  <si>
    <t xml:space="preserve">Review Tie-Points report to ensure that Unobligated Balance, Beginning of Period on St of BR agrees with aggregate of Unobligated Balance - Available and Unobligated Balance - Unavailable on prior year’s St of BR. </t>
  </si>
  <si>
    <t xml:space="preserve">Review Tie-Points report to ensure that Obligated Balance, Net, Beginning of Period on St of BR agrees with Obligated Balance, Net, End of Period on prior year’s St of BR. </t>
  </si>
  <si>
    <r>
      <t xml:space="preserve">Anomaly report has been reviewed (e.g. credit balance in a normally debit balance account or financial statement line item or vice-versa) and all explanations of highlighted trial balance anomalies in the report have been provided to OFM.
</t>
    </r>
    <r>
      <rPr>
        <b/>
        <sz val="11"/>
        <color theme="1"/>
        <rFont val="Calibri"/>
        <family val="2"/>
        <scheme val="minor"/>
      </rPr>
      <t xml:space="preserve">N/A for Q1.  </t>
    </r>
  </si>
  <si>
    <r>
      <t xml:space="preserve">Net Position Analyses (appropriated funds only) reports have been reviewed for differences and all explanations of differences provided to OFM. 
</t>
    </r>
    <r>
      <rPr>
        <b/>
        <sz val="11"/>
        <color theme="1"/>
        <rFont val="Calibri"/>
        <family val="2"/>
        <scheme val="minor"/>
      </rPr>
      <t>Threshold: $500K
N/A for Q1/Q2.</t>
    </r>
  </si>
  <si>
    <r>
      <t xml:space="preserve">Verify that all required data has been submitted to the DOC DATA Act broker, and is both accurate and complete, to include all adjustments performed outside of </t>
    </r>
    <r>
      <rPr>
        <i/>
        <u/>
        <sz val="12"/>
        <color rgb="FF161617"/>
        <rFont val="Calibri"/>
        <family val="2"/>
        <scheme val="minor"/>
      </rPr>
      <t>the financial system of record used by the bureau</t>
    </r>
    <r>
      <rPr>
        <sz val="12"/>
        <color rgb="FF161617"/>
        <rFont val="Calibri"/>
        <family val="2"/>
        <scheme val="minor"/>
      </rPr>
      <t xml:space="preserve"> required to appropriately reflect the financial status of the bureau.</t>
    </r>
  </si>
  <si>
    <r>
      <t xml:space="preserve">The Treaties and International Agreements template has been filled out completely and accurately along with an applicable risk of loss assessment related to Contingent Liabilities.
</t>
    </r>
    <r>
      <rPr>
        <b/>
        <sz val="11"/>
        <color theme="1"/>
        <rFont val="Calibri"/>
        <family val="2"/>
        <scheme val="minor"/>
      </rPr>
      <t>N/A for Q1.</t>
    </r>
  </si>
  <si>
    <t>Threshold for all tie-points in this section: $750K</t>
  </si>
  <si>
    <r>
      <t>Review Tie-Points report to ensure that for each fund group, budgetary (400000 series) SGL accounts foot to zero.</t>
    </r>
    <r>
      <rPr>
        <b/>
        <sz val="12"/>
        <color rgb="FF1A1A1A"/>
        <rFont val="Calibri"/>
        <family val="2"/>
        <scheme val="minor"/>
      </rPr>
      <t xml:space="preserve"> </t>
    </r>
  </si>
  <si>
    <r>
      <t xml:space="preserve">Review Tie-Points report to ensure that, </t>
    </r>
    <r>
      <rPr>
        <b/>
        <sz val="12"/>
        <color rgb="FF1A1A1A"/>
        <rFont val="Calibri"/>
        <family val="2"/>
        <scheme val="minor"/>
      </rPr>
      <t>for each fund group</t>
    </r>
    <r>
      <rPr>
        <sz val="12"/>
        <color rgb="FF1A1A1A"/>
        <rFont val="Calibri"/>
        <family val="2"/>
        <scheme val="minor"/>
      </rPr>
      <t>,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t>
    </r>
  </si>
  <si>
    <r>
      <t xml:space="preserve">Review Tie-Points report to ensure that Net Position-Unexpended Appropriations on BS agrees with Ending Net Position-Unexpended Appropriations on St of CNP. 
</t>
    </r>
    <r>
      <rPr>
        <b/>
        <sz val="12"/>
        <color rgb="FF1A1A1A"/>
        <rFont val="Calibri"/>
        <family val="2"/>
        <scheme val="minor"/>
      </rPr>
      <t>This tie-point is only applicable to appropriated funds.</t>
    </r>
  </si>
  <si>
    <r>
      <t xml:space="preserve">Review Tie-Points report to ensure that Appropriations Used on St of CNP is reported in equal and opposite directions in Cumulative Results of Operation column and Unexpended Appropriations columns.
</t>
    </r>
    <r>
      <rPr>
        <b/>
        <sz val="12"/>
        <color rgb="FF1A1A1A"/>
        <rFont val="Calibri"/>
        <family val="2"/>
        <scheme val="minor"/>
      </rPr>
      <t>This tie-point is only applicable to appropriated funds.</t>
    </r>
  </si>
  <si>
    <r>
      <t xml:space="preserve">Review Tie-Points report to ensure that custodial activity on the Statement of Custodial Activity </t>
    </r>
    <r>
      <rPr>
        <b/>
        <sz val="12"/>
        <color rgb="FF1A1A1A"/>
        <rFont val="Calibri"/>
        <family val="2"/>
        <scheme val="minor"/>
      </rPr>
      <t>nets out to zero</t>
    </r>
    <r>
      <rPr>
        <sz val="12"/>
        <color rgb="FF1A1A1A"/>
        <rFont val="Calibri"/>
        <family val="2"/>
        <scheme val="minor"/>
      </rPr>
      <t xml:space="preserve">.                                                                                                                                                                                                                                                                                                                                                                                                                                                                                                                                                                                                                              </t>
    </r>
  </si>
  <si>
    <r>
      <t xml:space="preserve">Review Tie-Points report to ensure that at bureau level, each of bureau’s “ICDIFF” accounts (an account balance represents total amount of out-of-balance condition for a bureau’s intra-bureau transactions reciprocal relationship, e.g. receivables vs. payables) are </t>
    </r>
    <r>
      <rPr>
        <b/>
        <sz val="12"/>
        <color rgb="FF1A1A1A"/>
        <rFont val="Calibri"/>
        <family val="2"/>
        <scheme val="minor"/>
      </rPr>
      <t>less than $250 thousand</t>
    </r>
    <r>
      <rPr>
        <sz val="12"/>
        <color rgb="FF1A1A1A"/>
        <rFont val="Calibri"/>
        <family val="2"/>
        <scheme val="minor"/>
      </rPr>
      <t xml:space="preserve">. </t>
    </r>
  </si>
  <si>
    <r>
      <t xml:space="preserve">Review Tie-Points report to ensure Non-Entity Assets equals corresponding liabilities entered into Non-entity assets schedule. (see NOENTITY report).
</t>
    </r>
    <r>
      <rPr>
        <b/>
        <sz val="12"/>
        <color rgb="FF1A1A1A"/>
        <rFont val="Calibri"/>
        <family val="2"/>
        <scheme val="minor"/>
      </rPr>
      <t>N/A for Q1/Q2.</t>
    </r>
  </si>
  <si>
    <r>
      <t xml:space="preserve">Review the Apportionment Categories of Obligations Incurred to ensure that it agrees to Obligations Incurred, Direct and Obligations Incurred, Reimbursable per St of BR, Status of Budgetary Resources section. 
</t>
    </r>
    <r>
      <rPr>
        <b/>
        <sz val="12"/>
        <color rgb="FF1A1A1A"/>
        <rFont val="Calibri"/>
        <family val="2"/>
        <scheme val="minor"/>
      </rPr>
      <t>N/A for Q1.</t>
    </r>
  </si>
  <si>
    <r>
      <t xml:space="preserve">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t>
    </r>
    <r>
      <rPr>
        <sz val="12"/>
        <color theme="1"/>
        <rFont val="Calibri"/>
        <family val="2"/>
        <scheme val="minor"/>
      </rPr>
      <t xml:space="preserve">Note: This tie point will only generate correctly if data is input into FBT form line” “Obligated Balance not yet Disbursed". </t>
    </r>
    <r>
      <rPr>
        <b/>
        <sz val="12"/>
        <color theme="1"/>
        <rFont val="Calibri"/>
        <family val="2"/>
        <scheme val="minor"/>
      </rPr>
      <t xml:space="preserve">
N/A for Q1/Q2.</t>
    </r>
  </si>
  <si>
    <r>
      <t xml:space="preserve">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t>
    </r>
    <r>
      <rPr>
        <sz val="12"/>
        <color theme="1"/>
        <rFont val="Calibri"/>
        <family val="2"/>
        <scheme val="minor"/>
      </rPr>
      <t xml:space="preserve">Note: This tie point will only generate correctly if data is input into FBT form line” “Obligated Balance not yet Disbursed". </t>
    </r>
    <r>
      <rPr>
        <b/>
        <sz val="12"/>
        <color theme="1"/>
        <rFont val="Calibri"/>
        <family val="2"/>
        <scheme val="minor"/>
      </rPr>
      <t xml:space="preserve">
N/A for Q1/Q2.</t>
    </r>
  </si>
  <si>
    <r>
      <t xml:space="preserve">Review Unidentified Trading Partner F999 Report to ensure that all balances included for trading partner 999, unknown, are immaterial; </t>
    </r>
    <r>
      <rPr>
        <b/>
        <sz val="12"/>
        <color rgb="FF1A1A1A"/>
        <rFont val="Calibri"/>
        <family val="2"/>
        <scheme val="minor"/>
      </rPr>
      <t xml:space="preserve">explain, by fund, all amounts over $100 thousand and 10% of each SGL  </t>
    </r>
  </si>
  <si>
    <r>
      <t xml:space="preserve">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t>
    </r>
    <r>
      <rPr>
        <b/>
        <sz val="11"/>
        <color rgb="FF181818"/>
        <rFont val="Calibri"/>
        <family val="2"/>
        <scheme val="minor"/>
      </rPr>
      <t>N/A for Q1.</t>
    </r>
  </si>
  <si>
    <t>Using the report, verify that the total of amounts entered for non-entity assets on the NOENTITY form ties to the total of corresponding non-entity liabilities entered by account on the form (no statement match).</t>
  </si>
  <si>
    <t>Using the report, verify that the total of amounts entered on the CLEANUP form tie to the total from ETB line (NOAA, NIST).</t>
  </si>
  <si>
    <t>Using the report, verify that the total of amounts entered on the AC_LEASE form tie to the total from ETB line.</t>
  </si>
  <si>
    <t>Using the report, verify reasonableness by comparing rough amounts to prior quarters’ figures for operating leases.</t>
  </si>
  <si>
    <r>
      <t xml:space="preserve">Using the report, verify that the total of amounts entered on the FBT form tie to the total from ETB on the report and the </t>
    </r>
    <r>
      <rPr>
        <i/>
        <sz val="11"/>
        <color rgb="FF161617"/>
        <rFont val="Calibri"/>
        <family val="2"/>
        <scheme val="minor"/>
      </rPr>
      <t>Fund Balance with Treasury</t>
    </r>
    <r>
      <rPr>
        <sz val="11"/>
        <color rgb="FF161617"/>
        <rFont val="Calibri"/>
        <family val="2"/>
        <scheme val="minor"/>
      </rPr>
      <t xml:space="preserve"> line in the Assets (Intragov) section of the Balance Sheet.</t>
    </r>
  </si>
  <si>
    <r>
      <t xml:space="preserve">Using the report, verify that the total of amounts entered for both (1) </t>
    </r>
    <r>
      <rPr>
        <i/>
        <sz val="11"/>
        <color rgb="FF161617"/>
        <rFont val="Calibri"/>
        <family val="2"/>
        <scheme val="minor"/>
      </rPr>
      <t>Inventory</t>
    </r>
    <r>
      <rPr>
        <sz val="11"/>
        <color rgb="FF161617"/>
        <rFont val="Calibri"/>
        <family val="2"/>
        <scheme val="minor"/>
      </rPr>
      <t xml:space="preserve"> and (2</t>
    </r>
    <r>
      <rPr>
        <i/>
        <sz val="11"/>
        <color rgb="FF161617"/>
        <rFont val="Calibri"/>
        <family val="2"/>
        <scheme val="minor"/>
      </rPr>
      <t>) Materials and Supplies</t>
    </r>
    <r>
      <rPr>
        <sz val="11"/>
        <color rgb="FF161617"/>
        <rFont val="Calibri"/>
        <family val="2"/>
        <scheme val="minor"/>
      </rPr>
      <t xml:space="preserve"> on the INVENTOR form tie to the total from ETB lines. Verify the report total matches the Balance Sheet line for </t>
    </r>
    <r>
      <rPr>
        <i/>
        <sz val="11"/>
        <color rgb="FF161617"/>
        <rFont val="Calibri"/>
        <family val="2"/>
        <scheme val="minor"/>
      </rPr>
      <t>Inventory Materials, and Supplies, Net</t>
    </r>
    <r>
      <rPr>
        <sz val="11"/>
        <color rgb="FF161617"/>
        <rFont val="Calibri"/>
        <family val="2"/>
        <scheme val="minor"/>
      </rPr>
      <t>.</t>
    </r>
  </si>
  <si>
    <r>
      <t xml:space="preserve">Using the report, verify that the total of amounts entered on the PPE form tie to the total from ETB line and the </t>
    </r>
    <r>
      <rPr>
        <i/>
        <sz val="11"/>
        <color rgb="FF161617"/>
        <rFont val="Calibri"/>
        <family val="2"/>
        <scheme val="minor"/>
      </rPr>
      <t>General Property, Plant, and Equipment, Net line</t>
    </r>
    <r>
      <rPr>
        <sz val="11"/>
        <color rgb="FF161617"/>
        <rFont val="Calibri"/>
        <family val="2"/>
        <scheme val="minor"/>
      </rPr>
      <t xml:space="preserve"> of the Balance Sheet.</t>
    </r>
  </si>
  <si>
    <r>
      <t xml:space="preserve">Using the report, verify that the total of amounts entered on the DEBT form tie to the total from ETB line and match the amount on the </t>
    </r>
    <r>
      <rPr>
        <i/>
        <sz val="11"/>
        <color rgb="FF161617"/>
        <rFont val="Calibri"/>
        <family val="2"/>
        <scheme val="minor"/>
      </rPr>
      <t xml:space="preserve">Debt to Treasury </t>
    </r>
    <r>
      <rPr>
        <sz val="11"/>
        <color rgb="FF161617"/>
        <rFont val="Calibri"/>
        <family val="2"/>
        <scheme val="minor"/>
      </rPr>
      <t>line under Intragovernmental Liabilities on the Balance Sheet.</t>
    </r>
  </si>
  <si>
    <r>
      <t xml:space="preserve">If the report for investments in Treasury securities is </t>
    </r>
    <r>
      <rPr>
        <b/>
        <u/>
        <sz val="11"/>
        <color rgb="FF161617"/>
        <rFont val="Calibri"/>
        <family val="2"/>
        <scheme val="minor"/>
      </rPr>
      <t>not</t>
    </r>
    <r>
      <rPr>
        <sz val="11"/>
        <color rgb="FF161617"/>
        <rFont val="Calibri"/>
        <family val="2"/>
        <scheme val="minor"/>
      </rPr>
      <t xml:space="preserve"> blank, verify figures directly with the source and tie the figure to the </t>
    </r>
    <r>
      <rPr>
        <i/>
        <sz val="11"/>
        <color rgb="FF161617"/>
        <rFont val="Calibri"/>
        <family val="2"/>
        <scheme val="minor"/>
      </rPr>
      <t>Investments</t>
    </r>
    <r>
      <rPr>
        <sz val="11"/>
        <color rgb="FF161617"/>
        <rFont val="Calibri"/>
        <family val="2"/>
        <scheme val="minor"/>
      </rPr>
      <t xml:space="preserve"> line in the Intragovernmental part of the Assets section of the Balance Sheet.</t>
    </r>
  </si>
  <si>
    <t xml:space="preserve">Review bureau 101000 and 109000 balances and verify that bureaus have assigned Trading Partner 099 General Fund for all their FBWT amounts. (May use TBSIMPLE3 report).  </t>
  </si>
  <si>
    <t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t>
  </si>
  <si>
    <t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t>
  </si>
  <si>
    <t xml:space="preserve">OFM to include information in AJE &amp; Review Comments Template regarding Hyperion on-top adjusting journal entries prepared by OFM (AJE # and Instructions to Bureau). </t>
  </si>
  <si>
    <r>
      <t xml:space="preserve">Review non-appropriated funds to ensure that SGL accounts 310000 through 310900 (Unexpended Appropriations type accounts) do not have any balances. </t>
    </r>
    <r>
      <rPr>
        <sz val="11"/>
        <color rgb="FF161617"/>
        <rFont val="Calibri"/>
        <family val="2"/>
        <scheme val="minor"/>
      </rPr>
      <t xml:space="preserve">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t>
    </r>
  </si>
  <si>
    <t>N/A for Q1/Q2.</t>
  </si>
  <si>
    <r>
      <t xml:space="preserve">Agree Loans Receivable line item on BS to Loans Receivable Footnote Excel file, GL Summary tab. 
</t>
    </r>
    <r>
      <rPr>
        <b/>
        <sz val="11"/>
        <color rgb="FF1A1A1A"/>
        <rFont val="Calibri"/>
        <family val="2"/>
        <scheme val="minor"/>
      </rPr>
      <t>N/A for Q1/Q2.</t>
    </r>
  </si>
  <si>
    <r>
      <t xml:space="preserve">Review Manual RSI (Deferred Maintenance, Segment Information) for completeness and accuracy. 
</t>
    </r>
    <r>
      <rPr>
        <b/>
        <sz val="11"/>
        <color rgb="FF1A1A1A"/>
        <rFont val="Calibri"/>
        <family val="2"/>
        <scheme val="minor"/>
      </rPr>
      <t>N/A for Q1/Q2.</t>
    </r>
  </si>
  <si>
    <r>
      <t xml:space="preserve">Review Footnotes Text Matrix submitted to OFM to ensure accuracy and completeness. 
</t>
    </r>
    <r>
      <rPr>
        <b/>
        <sz val="11"/>
        <color rgb="FF1A1A1A"/>
        <rFont val="Calibri"/>
        <family val="2"/>
        <scheme val="minor"/>
      </rPr>
      <t>N/A for Q1/Q2.</t>
    </r>
  </si>
  <si>
    <r>
      <t xml:space="preserve">Review Non-entity Assets Schedule to ensure that classifications of corresponding Liabilities appear reasonable. </t>
    </r>
    <r>
      <rPr>
        <sz val="11"/>
        <color rgb="FF161617"/>
        <rFont val="Calibri"/>
        <family val="2"/>
        <scheme val="minor"/>
      </rPr>
      <t xml:space="preserve">Use report NONENT1 (Tie Points folder). Compare the balance with the corresponding fund FBWT (SGL 101000 plus 109000). Note: Please analyze SGL 240000 as this account is not always non-entity liability. </t>
    </r>
    <r>
      <rPr>
        <sz val="11"/>
        <color rgb="FF1A1A1A"/>
        <rFont val="Calibri"/>
        <family val="2"/>
        <scheme val="minor"/>
      </rPr>
      <t xml:space="preserve">
</t>
    </r>
    <r>
      <rPr>
        <b/>
        <sz val="11"/>
        <color rgb="FF1A1A1A"/>
        <rFont val="Calibri"/>
        <family val="2"/>
        <scheme val="minor"/>
      </rPr>
      <t>N/A for Q1/Q2.</t>
    </r>
  </si>
  <si>
    <t>Other</t>
  </si>
  <si>
    <t>Notate, in this row, any other issues identified throughout the review.</t>
  </si>
  <si>
    <r>
      <t xml:space="preserve">Files referenced in </t>
    </r>
    <r>
      <rPr>
        <i/>
        <sz val="11"/>
        <color rgb="FF1A1A1A"/>
        <rFont val="Calibri"/>
        <family val="2"/>
        <scheme val="minor"/>
      </rPr>
      <t>OnTop AJE and Review Comments</t>
    </r>
    <r>
      <rPr>
        <sz val="11"/>
        <color rgb="FF1A1A1A"/>
        <rFont val="Calibri"/>
        <family val="2"/>
        <scheme val="minor"/>
      </rPr>
      <t xml:space="preserve"> template have been saved to bureau folder</t>
    </r>
    <r>
      <rPr>
        <sz val="11"/>
        <color theme="1"/>
        <rFont val="Calibri"/>
        <family val="2"/>
        <scheme val="minor"/>
      </rPr>
      <t>.</t>
    </r>
  </si>
  <si>
    <t>Budgetary to Proprietary Tie-Points</t>
  </si>
  <si>
    <r>
      <t>Using the report, verify that the total of amounts entered in the UDO form tie to the totals from ETB lines for UDOs. T</t>
    </r>
    <r>
      <rPr>
        <sz val="11"/>
        <color theme="1"/>
        <rFont val="Calibri"/>
        <family val="2"/>
        <scheme val="minor"/>
      </rPr>
      <t>he difference between</t>
    </r>
    <r>
      <rPr>
        <sz val="11"/>
        <color rgb="FF161617"/>
        <rFont val="Calibri"/>
        <family val="2"/>
        <scheme val="minor"/>
      </rPr>
      <t xml:space="preserve"> HFM (which uses the totals from each individual bureau’s ETB) and the amounts entered in the form by each bureau for: 1) UDO Paid and UDO Unpaid and; 2) UDO Paid Fed and UDO Paid NonFed must equal zero at the bottom of the report. </t>
    </r>
  </si>
  <si>
    <r>
      <t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t>
    </r>
    <r>
      <rPr>
        <b/>
        <sz val="12"/>
        <color rgb="FF1A1A1A"/>
        <rFont val="Calibri"/>
        <family val="2"/>
        <scheme val="minor"/>
      </rPr>
      <t xml:space="preserve">N/A for Q1. </t>
    </r>
  </si>
  <si>
    <r>
      <t xml:space="preserve">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t>
    </r>
    <r>
      <rPr>
        <b/>
        <sz val="12"/>
        <color rgb="FF1A1A1A"/>
        <rFont val="Calibri"/>
        <family val="2"/>
        <scheme val="minor"/>
      </rPr>
      <t>N/A for Q1.</t>
    </r>
  </si>
  <si>
    <r>
      <t xml:space="preserve">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t>
    </r>
    <r>
      <rPr>
        <b/>
        <sz val="12"/>
        <color rgb="FF1A1A1A"/>
        <rFont val="Calibri"/>
        <family val="2"/>
        <scheme val="minor"/>
      </rPr>
      <t>N/A for Q1.</t>
    </r>
  </si>
  <si>
    <r>
      <t xml:space="preserve">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t>
    </r>
    <r>
      <rPr>
        <b/>
        <sz val="12"/>
        <color rgb="FF1A1A1A"/>
        <rFont val="Calibri"/>
        <family val="2"/>
        <scheme val="minor"/>
      </rPr>
      <t>N/A for Q1.</t>
    </r>
  </si>
  <si>
    <t>Stand-Alone Bureaus Only:  Compare Hyperion financial statements, footnotes, and Intragovernmental RSI to stand-alone financial statements for consistency (e.g., USPTO).
N/A for Q1.</t>
  </si>
  <si>
    <t>Report Name</t>
  </si>
  <si>
    <t>Ex</t>
  </si>
  <si>
    <t>EA_CUMRO &amp; EA_UNEXP (within FS Book)</t>
  </si>
  <si>
    <t>Anomaly (within FS Book)</t>
  </si>
  <si>
    <t>Review Procedures Checklist (not within FS Book)</t>
  </si>
  <si>
    <t>SF132 Realign (within FS Book)</t>
  </si>
  <si>
    <t>EX</t>
  </si>
  <si>
    <t>N/A</t>
  </si>
  <si>
    <t>Completed via the consolidated TROR Analysis.</t>
  </si>
  <si>
    <t>Analysis performed by CSC and OFIC.</t>
  </si>
  <si>
    <t>IGL_IG; IGER_IG; IGEX_IG; IGNP_IG; CFP_IGOV1</t>
  </si>
  <si>
    <t>GZAttrChk</t>
  </si>
  <si>
    <t>SF133_Realign</t>
  </si>
  <si>
    <t>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t>
  </si>
  <si>
    <t>Separate template to be provided by Bureau</t>
  </si>
  <si>
    <r>
      <t xml:space="preserve">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t>
    </r>
    <r>
      <rPr>
        <b/>
        <sz val="12"/>
        <color rgb="FF1A1A1A"/>
        <rFont val="Calibri"/>
        <family val="2"/>
        <scheme val="minor"/>
      </rPr>
      <t>N/A for Q1.</t>
    </r>
  </si>
  <si>
    <t>ETB_TIE</t>
  </si>
  <si>
    <t>TBTIEPTS</t>
  </si>
  <si>
    <t>TBSPLBUR</t>
  </si>
  <si>
    <t>TIEPOINT</t>
  </si>
  <si>
    <t>TIEUBOB2_NEW</t>
  </si>
  <si>
    <t>TP_OBAPP</t>
  </si>
  <si>
    <t>TP_F999</t>
  </si>
  <si>
    <t>TP_BAR</t>
  </si>
  <si>
    <t>BPFBWT1_NewFmt_byFund</t>
  </si>
  <si>
    <t>BPFBWT2_NewFmt_byFund</t>
  </si>
  <si>
    <t>BPREC_byFund</t>
  </si>
  <si>
    <t>BPUDOPD_byFund</t>
  </si>
  <si>
    <t>BPPAY_Fund</t>
  </si>
  <si>
    <t>BPUFCO_byFund</t>
  </si>
  <si>
    <t>BPREV by Fund New</t>
  </si>
  <si>
    <t>BPDO_byFund</t>
  </si>
  <si>
    <t>BPDIRDO_byFund</t>
  </si>
  <si>
    <t>BPAR_NewFmt_byFund</t>
  </si>
  <si>
    <t>BPTRANS_NewFmt_byFund</t>
  </si>
  <si>
    <t>PPE Recon</t>
  </si>
  <si>
    <t>LIAB_BUR</t>
  </si>
  <si>
    <t>OP_Lease</t>
  </si>
  <si>
    <t>TBSIMPLE3</t>
  </si>
  <si>
    <t>TBCURR3</t>
  </si>
  <si>
    <t>NONENT1</t>
  </si>
  <si>
    <t>CY SCNP and PY BS &amp; SCNP</t>
  </si>
  <si>
    <t>Footnote Text Matrix (separate template)</t>
  </si>
  <si>
    <t>Manual RSI (separate template)</t>
  </si>
  <si>
    <t>TBSIMPLE (any version; can actually be found within FS Book)</t>
  </si>
  <si>
    <t>BS &amp; SCNP (can be found within FS Book)</t>
  </si>
  <si>
    <t>BS &amp; Loans Receivable Footnote Excel File</t>
  </si>
  <si>
    <t>OFM Comment</t>
  </si>
  <si>
    <t>Bureau Response</t>
  </si>
  <si>
    <t>Completed via the consolidated Intra-Commerce analysis.</t>
  </si>
  <si>
    <t>Analysis performed by CSC and OIC.</t>
  </si>
  <si>
    <t>Reviewed; exceptions noted are above threshold; see comment to the right</t>
  </si>
  <si>
    <t>Review Result</t>
  </si>
  <si>
    <t>Completed via the consolidated TROR analysis.</t>
  </si>
  <si>
    <t>Threshold for all tie-points in this section: $750K unless otherwise noted</t>
  </si>
  <si>
    <r>
      <t xml:space="preserve">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t>
    </r>
    <r>
      <rPr>
        <b/>
        <sz val="12"/>
        <color rgb="FF1A1A1A"/>
        <rFont val="Calibri"/>
        <family val="2"/>
        <scheme val="minor"/>
      </rPr>
      <t>N/A for Q1.</t>
    </r>
    <r>
      <rPr>
        <sz val="12"/>
        <color rgb="FF1A1A1A"/>
        <rFont val="Calibri"/>
        <family val="2"/>
        <scheme val="minor"/>
      </rPr>
      <t xml:space="preserve">
</t>
    </r>
    <r>
      <rPr>
        <b/>
        <sz val="12"/>
        <color rgb="FF1A1A1A"/>
        <rFont val="Calibri"/>
        <family val="2"/>
        <scheme val="minor"/>
      </rPr>
      <t>Threshold: $0</t>
    </r>
  </si>
  <si>
    <t xml:space="preserve">Use this sheet to make any procedure description updates as the rest of the tabs use formulas to pull the procedure descriptions from this tab. </t>
  </si>
  <si>
    <t>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t>
  </si>
  <si>
    <t>Reports within FS Book: BS_FA; SCNP_FLX; SNC Flux: SBR_FA_Realign. 
Separate report/book: QTR3&amp;4 Fluctuation Book (in HFM) &amp; bureau provided documents</t>
  </si>
  <si>
    <r>
      <t>Review all populated balances, per the two methods below, and determine if there are any edits that need to be made to the bureau data, in order to completely and accurately capture bureau liabilities not covered by budgetary resources.  T</t>
    </r>
    <r>
      <rPr>
        <sz val="11"/>
        <color theme="1"/>
        <rFont val="Calibri"/>
        <family val="2"/>
        <scheme val="minor"/>
      </rPr>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t>
    </r>
  </si>
  <si>
    <t>671000 BD</t>
  </si>
  <si>
    <t>Using the report, verify that the total of amounts entered on the PPE Recon agree to the Ending Balances of the Cost Column, the Accumulated Depreciation column, and the Net Book Value column to the same columns of the General PP&amp;E HFM footnote (PPE).</t>
  </si>
  <si>
    <r>
      <t xml:space="preserve">Review Tie-Points report to ensure that for each fund group, total of budgetary Unfilled Customer Orders With Advance account (422200) agrees to total of 231000 </t>
    </r>
    <r>
      <rPr>
        <i/>
        <sz val="12"/>
        <color rgb="FF161617"/>
        <rFont val="Calibri"/>
        <family val="2"/>
        <scheme val="minor"/>
      </rPr>
      <t>Liabilities for Advances and Prepayments.</t>
    </r>
    <r>
      <rPr>
        <sz val="12"/>
        <color rgb="FF161617"/>
        <rFont val="Calibri"/>
        <family val="2"/>
        <scheme val="minor"/>
      </rPr>
      <t xml:space="preserve"> 
PURPOSE: To ensure that budgetary unfilled customer orders with advance agrees to proprietary Other Deferred Revenue.  Perform this checking by reviewing the differences in both: a) Federal; and b) Non-Federal lines.  
</t>
    </r>
    <r>
      <rPr>
        <b/>
        <sz val="12"/>
        <color rgb="FF161617"/>
        <rFont val="Calibri"/>
        <family val="2"/>
        <scheme val="minor"/>
      </rPr>
      <t>N/A for Q1.</t>
    </r>
    <r>
      <rPr>
        <sz val="12"/>
        <color rgb="FF161617"/>
        <rFont val="Calibri"/>
        <family val="2"/>
        <scheme val="minor"/>
      </rPr>
      <t xml:space="preserve"> Threshold: $300K</t>
    </r>
  </si>
  <si>
    <r>
      <t xml:space="preserve">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t>
    </r>
    <r>
      <rPr>
        <b/>
        <sz val="12"/>
        <color rgb="FF1A1A1A"/>
        <rFont val="Calibri"/>
        <family val="2"/>
        <scheme val="minor"/>
      </rPr>
      <t xml:space="preserve">N/A for Q1. </t>
    </r>
    <r>
      <rPr>
        <sz val="12"/>
        <color rgb="FF1A1A1A"/>
        <rFont val="Calibri"/>
        <family val="2"/>
        <scheme val="minor"/>
      </rPr>
      <t xml:space="preserve"> Threshold: $300K</t>
    </r>
  </si>
  <si>
    <t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t>
  </si>
  <si>
    <t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t>
  </si>
  <si>
    <r>
      <t xml:space="preserve">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t>
    </r>
    <r>
      <rPr>
        <b/>
        <sz val="12"/>
        <color rgb="FF1A1A1A"/>
        <rFont val="Calibri"/>
        <family val="2"/>
        <scheme val="minor"/>
      </rPr>
      <t>N/A for Q1.</t>
    </r>
    <r>
      <rPr>
        <sz val="12"/>
        <color rgb="FF1A1A1A"/>
        <rFont val="Calibri"/>
        <family val="2"/>
        <scheme val="minor"/>
      </rPr>
      <t xml:space="preserve"> Threshold: $300K</t>
    </r>
  </si>
  <si>
    <t>ICTP</t>
  </si>
  <si>
    <t xml:space="preserve">Review TBSIMPLE3 and ensure that all intra-commerce transactions have been reported with both the bureau code and fund code. </t>
  </si>
  <si>
    <r>
      <t xml:space="preserve">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t>
    </r>
    <r>
      <rPr>
        <b/>
        <sz val="12"/>
        <color rgb="FF1A1A1A"/>
        <rFont val="Calibri"/>
        <family val="2"/>
        <scheme val="minor"/>
      </rPr>
      <t>N/A for Q1.</t>
    </r>
  </si>
  <si>
    <r>
      <t xml:space="preserve">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
    </r>
    <r>
      <rPr>
        <b/>
        <sz val="12"/>
        <color rgb="FF1A1A1A"/>
        <rFont val="Calibri"/>
        <family val="2"/>
        <scheme val="minor"/>
      </rPr>
      <t>Threshold: $0k</t>
    </r>
  </si>
  <si>
    <t>Instructions:  Be sure to date any comments entered after initial review of bureau data (e.g., fluctuation analysis, GTAS vs HFM reconciliation, Intragovernmental Balances Review, etc.)</t>
  </si>
  <si>
    <t>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t>
  </si>
  <si>
    <t>BAR &amp; BAR_XW</t>
  </si>
  <si>
    <t>Instructions: Ensure submissions are complete and agree Hyperion footnote schedules to applicable financial statement line items</t>
  </si>
  <si>
    <r>
      <t xml:space="preserve">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t>
    </r>
    <r>
      <rPr>
        <b/>
        <sz val="12"/>
        <color rgb="FF1A1A1A"/>
        <rFont val="Calibri"/>
        <family val="2"/>
        <scheme val="minor"/>
      </rPr>
      <t>N/A for Q1.</t>
    </r>
  </si>
  <si>
    <r>
      <t>R</t>
    </r>
    <r>
      <rPr>
        <sz val="12"/>
        <color rgb="FF1A1A1A"/>
        <rFont val="Calibri"/>
        <family val="2"/>
        <scheme val="minor"/>
      </rPr>
      <t xml:space="preserve">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
    </r>
    <r>
      <rPr>
        <sz val="12"/>
        <color theme="1"/>
        <rFont val="Calibri"/>
        <family val="2"/>
        <scheme val="minor"/>
      </rPr>
      <t xml:space="preserve">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t>
    </r>
    <r>
      <rPr>
        <b/>
        <sz val="12"/>
        <color theme="1"/>
        <rFont val="Calibri"/>
        <family val="2"/>
        <scheme val="minor"/>
      </rPr>
      <t xml:space="preserve">N/A for Q1. </t>
    </r>
  </si>
  <si>
    <t>449000/
459000/
469000</t>
  </si>
  <si>
    <r>
      <t xml:space="preserve">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
    </r>
    <r>
      <rPr>
        <b/>
        <sz val="12"/>
        <color rgb="FF1A1A1A"/>
        <rFont val="Calibri"/>
        <family val="2"/>
        <scheme val="minor"/>
      </rPr>
      <t>Threshold: $300K</t>
    </r>
  </si>
  <si>
    <t>Instructions: Be sure to date any comments entered after initial review of bureau data (e.g., fluctuation analysis, GTAS vs HFM reconciliation, Intragovernmental Balances Review, etc.)</t>
  </si>
  <si>
    <t>FEDEMPLBEN</t>
  </si>
  <si>
    <t>Verify that the total amount on the report ties to the Federal Employee Benefits Payable line (Other than Intragovernmental) on the Balance Sheet.</t>
  </si>
  <si>
    <t>G099</t>
  </si>
  <si>
    <t>TP_G099</t>
  </si>
  <si>
    <r>
      <t xml:space="preserve">Review General Fund Trading Partner G099 Report to ensure that </t>
    </r>
    <r>
      <rPr>
        <b/>
        <sz val="12"/>
        <color rgb="FF1A1A1A"/>
        <rFont val="Calibri"/>
        <family val="2"/>
        <scheme val="minor"/>
      </rPr>
      <t xml:space="preserve">all amounts over $100K for each SGL </t>
    </r>
    <r>
      <rPr>
        <sz val="12"/>
        <color rgb="FF1A1A1A"/>
        <rFont val="Calibri"/>
        <family val="2"/>
        <scheme val="minor"/>
      </rPr>
      <t xml:space="preserve">except 1010000, 310100, 310600, 310700, 310710, 570000, and 570010 have explanations.
</t>
    </r>
    <r>
      <rPr>
        <b/>
        <sz val="12"/>
        <color rgb="FF1A1A1A"/>
        <rFont val="Calibri"/>
        <family val="2"/>
        <scheme val="minor"/>
      </rPr>
      <t>N/A for Q1</t>
    </r>
  </si>
  <si>
    <r>
      <t xml:space="preserve">Verify that the net figures for (1) Intragovernmental and (2) Other than Intragovernmental on the report tie to the figures for </t>
    </r>
    <r>
      <rPr>
        <i/>
        <sz val="11"/>
        <color rgb="FF161617"/>
        <rFont val="Calibri"/>
        <family val="2"/>
        <scheme val="minor"/>
      </rPr>
      <t>Accounts Receivable</t>
    </r>
    <r>
      <rPr>
        <sz val="11"/>
        <color rgb="FF161617"/>
        <rFont val="Calibri"/>
        <family val="2"/>
        <scheme val="minor"/>
      </rPr>
      <t xml:space="preserve"> in both subsections of Assets on the Balance Sheet.</t>
    </r>
  </si>
  <si>
    <r>
      <t xml:space="preserve">Using the report, verify that the total of amounts entered on the MONETARY form tie to the total from ETB line on the report and </t>
    </r>
    <r>
      <rPr>
        <i/>
        <sz val="11"/>
        <color rgb="FF161617"/>
        <rFont val="Calibri"/>
        <family val="2"/>
        <scheme val="minor"/>
      </rPr>
      <t xml:space="preserve">Cash </t>
    </r>
    <r>
      <rPr>
        <sz val="11"/>
        <color rgb="FF161617"/>
        <rFont val="Calibri"/>
        <family val="2"/>
        <scheme val="minor"/>
      </rPr>
      <t>line in the Assets section (Other than Intragovernmental) of Balance Sheet.</t>
    </r>
  </si>
  <si>
    <r>
      <t xml:space="preserve">Using the report, verify that the total of amounts entered on the OTHRASST form tie to the total from ETB line and that both subtotals, </t>
    </r>
    <r>
      <rPr>
        <i/>
        <sz val="11"/>
        <color rgb="FF161617"/>
        <rFont val="Calibri"/>
        <family val="2"/>
        <scheme val="minor"/>
      </rPr>
      <t>Intragovernmental</t>
    </r>
    <r>
      <rPr>
        <sz val="11"/>
        <color rgb="FF161617"/>
        <rFont val="Calibri"/>
        <family val="2"/>
        <scheme val="minor"/>
      </rPr>
      <t xml:space="preserve"> and </t>
    </r>
    <r>
      <rPr>
        <i/>
        <sz val="11"/>
        <color rgb="FF161617"/>
        <rFont val="Calibri"/>
        <family val="2"/>
        <scheme val="minor"/>
      </rPr>
      <t>Other than Intragovernmental</t>
    </r>
    <r>
      <rPr>
        <sz val="11"/>
        <color rgb="FF161617"/>
        <rFont val="Calibri"/>
        <family val="2"/>
        <scheme val="minor"/>
      </rPr>
      <t xml:space="preserve"> match the </t>
    </r>
    <r>
      <rPr>
        <i/>
        <sz val="11"/>
        <color rgb="FF161617"/>
        <rFont val="Calibri"/>
        <family val="2"/>
        <scheme val="minor"/>
      </rPr>
      <t>Other</t>
    </r>
    <r>
      <rPr>
        <sz val="11"/>
        <color rgb="FF161617"/>
        <rFont val="Calibri"/>
        <family val="2"/>
        <scheme val="minor"/>
      </rPr>
      <t xml:space="preserve"> line for both subsections of Assets.</t>
    </r>
  </si>
  <si>
    <r>
      <t xml:space="preserve">Using the report, tie the total lines for (1) </t>
    </r>
    <r>
      <rPr>
        <i/>
        <sz val="11"/>
        <color rgb="FF161617"/>
        <rFont val="Calibri"/>
        <family val="2"/>
        <scheme val="minor"/>
      </rPr>
      <t>Intragovernmental</t>
    </r>
    <r>
      <rPr>
        <sz val="11"/>
        <color rgb="FF161617"/>
        <rFont val="Calibri"/>
        <family val="2"/>
        <scheme val="minor"/>
      </rPr>
      <t xml:space="preserve"> and (2) </t>
    </r>
    <r>
      <rPr>
        <i/>
        <sz val="11"/>
        <color rgb="FF161617"/>
        <rFont val="Calibri"/>
        <family val="2"/>
        <scheme val="minor"/>
      </rPr>
      <t>Other than Intragovernmental</t>
    </r>
    <r>
      <rPr>
        <sz val="11"/>
        <color rgb="FF161617"/>
        <rFont val="Calibri"/>
        <family val="2"/>
        <scheme val="minor"/>
      </rPr>
      <t xml:space="preserve"> to the </t>
    </r>
    <r>
      <rPr>
        <i/>
        <sz val="11"/>
        <color rgb="FF161617"/>
        <rFont val="Calibri"/>
        <family val="2"/>
        <scheme val="minor"/>
      </rPr>
      <t>Other Liability</t>
    </r>
    <r>
      <rPr>
        <sz val="11"/>
        <color rgb="FF161617"/>
        <rFont val="Calibri"/>
        <family val="2"/>
        <scheme val="minor"/>
      </rPr>
      <t xml:space="preserve"> lines in both parts of the liability section of the Balance Sheet. </t>
    </r>
    <r>
      <rPr>
        <b/>
        <i/>
        <sz val="11"/>
        <color rgb="FF161617"/>
        <rFont val="Calibri"/>
        <family val="2"/>
        <scheme val="minor"/>
      </rPr>
      <t>Be sure the Total and ETB Total columns match.</t>
    </r>
  </si>
  <si>
    <t>SGL 671000N Breakdown</t>
  </si>
  <si>
    <r>
      <t xml:space="preserve">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
    </r>
    <r>
      <rPr>
        <b/>
        <sz val="11"/>
        <color rgb="FF181818"/>
        <rFont val="Calibri"/>
        <family val="2"/>
        <scheme val="minor"/>
      </rPr>
      <t>Threshold: $300K.
N/A for Q1.</t>
    </r>
  </si>
  <si>
    <r>
      <t xml:space="preserve">Review Statement of Budgetary Resources (St. of BR) vs. SF 133s (SF133_Realign report) and explanations of differences provided to OFM. </t>
    </r>
    <r>
      <rPr>
        <b/>
        <sz val="11"/>
        <color theme="1"/>
        <rFont val="Calibri"/>
        <family val="2"/>
        <scheme val="minor"/>
      </rPr>
      <t>Threshold: $500K</t>
    </r>
    <r>
      <rPr>
        <sz val="11"/>
        <color theme="1"/>
        <rFont val="Calibri"/>
        <family val="2"/>
        <scheme val="minor"/>
      </rPr>
      <t xml:space="preserve">
</t>
    </r>
    <r>
      <rPr>
        <sz val="12"/>
        <color rgb="FF161617"/>
        <rFont val="Calibri"/>
        <family val="2"/>
        <scheme val="minor"/>
      </rPr>
      <t xml:space="preserve">Review bureau’s SF133NEWFMT form data entered in HFM to ensure it matches their </t>
    </r>
    <r>
      <rPr>
        <sz val="12"/>
        <color rgb="FF1A1A1A"/>
        <rFont val="Calibri"/>
        <family val="2"/>
        <scheme val="minor"/>
      </rPr>
      <t>GTAS submission</t>
    </r>
    <r>
      <rPr>
        <sz val="12"/>
        <color rgb="FF161617"/>
        <rFont val="Calibri"/>
        <family val="2"/>
        <scheme val="minor"/>
      </rPr>
      <t>.</t>
    </r>
    <r>
      <rPr>
        <b/>
        <sz val="12"/>
        <color rgb="FF161617"/>
        <rFont val="Calibri"/>
        <family val="2"/>
        <scheme val="minor"/>
      </rPr>
      <t xml:space="preserve">
</t>
    </r>
    <r>
      <rPr>
        <b/>
        <sz val="12"/>
        <color rgb="FF1A1A1A"/>
        <rFont val="Calibri"/>
        <family val="2"/>
        <scheme val="minor"/>
      </rPr>
      <t xml:space="preserve">
N/A for Q1/Q2.</t>
    </r>
  </si>
  <si>
    <t>FY 2023 Q1 On-Top Adjusting Journal Entries and Review Procedures</t>
  </si>
  <si>
    <t>FY 2023 Q2 On-Top Adjusting Journal Entries and Review Procedures</t>
  </si>
  <si>
    <t>FY 2023 Q3 On-Top Adjusting Journal Entries and Review Procedures</t>
  </si>
  <si>
    <t>FY 2023 Q4 On-Top Adjusting Journal Entries and Review Procedures</t>
  </si>
  <si>
    <t>*The BP Tie-point Book must be generated and saved to your bureau binder every quarter.</t>
  </si>
  <si>
    <r>
      <t xml:space="preserve">CFO and Review Procedures Checklists (I, II and III) have been reviewed and all necessary comments/explanations have been provided to OFM. 
The CFO Part III Checklist </t>
    </r>
    <r>
      <rPr>
        <u/>
        <sz val="11"/>
        <color theme="1"/>
        <rFont val="Calibri"/>
        <family val="2"/>
        <scheme val="minor"/>
      </rPr>
      <t>must be signed by the bureau CFO</t>
    </r>
    <r>
      <rPr>
        <sz val="11"/>
        <color theme="1"/>
        <rFont val="Calibri"/>
        <family val="2"/>
        <scheme val="minor"/>
      </rPr>
      <t xml:space="preserve">. If it is not signed by the bureau CFO, supporting documentation should be provided delegating the signature authority (i.e.: email regarding acting, etc). </t>
    </r>
  </si>
  <si>
    <t>Completed via consolidated analysis (JF &amp; SS).</t>
  </si>
  <si>
    <t xml:space="preserve">Hyperion Intragovernmental TSRs and manual Intragovernmental Providing/Receiving TDR or Access TSR have been reviewed to ensure consistency and all explanations of differences provided to OFM (Intragov Checking). </t>
  </si>
  <si>
    <t>Completed via the consolidated Intra-Commerce Analysis (SF).</t>
  </si>
  <si>
    <r>
      <t>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t>
    </r>
    <r>
      <rPr>
        <b/>
        <sz val="12"/>
        <color rgb="FF1A1A1A"/>
        <rFont val="Calibri"/>
        <family val="2"/>
        <scheme val="minor"/>
      </rPr>
      <t xml:space="preserve"> Reminder for DM bureau liaisons</t>
    </r>
    <r>
      <rPr>
        <sz val="12"/>
        <color rgb="FF1A1A1A"/>
        <rFont val="Calibri"/>
        <family val="2"/>
        <scheme val="minor"/>
      </rPr>
      <t xml:space="preserve">: This tiepoint will normally show differences for the DM entities.  Please use the spreadsheet that DM S&amp;E usually sends over to confirm that the amount showing for their organization is correct.
</t>
    </r>
    <r>
      <rPr>
        <b/>
        <sz val="12"/>
        <color rgb="FF1A1A1A"/>
        <rFont val="Calibri"/>
        <family val="2"/>
        <scheme val="minor"/>
      </rPr>
      <t>Threshold: $0K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</si>
</sst>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12"/>
      <color rgb="FF1A1A1A"/>
      <name val="Calibri"/>
      <family val="2"/>
      <scheme val="minor"/>
    </font>
    <font>
      <b/>
      <sz val="12"/>
      <color theme="1"/>
      <name val="Calibri"/>
      <family val="2"/>
      <scheme val="minor"/>
    </font>
    <font>
      <sz val="11"/>
      <color rgb="FF1A1A1A"/>
      <name val="Calibri"/>
      <family val="2"/>
      <scheme val="minor"/>
    </font>
    <font>
      <i/>
      <sz val="11"/>
      <color rgb="FF1A1A1A"/>
      <name val="Calibri"/>
      <family val="2"/>
      <scheme val="minor"/>
    </font>
    <font>
      <b/>
      <sz val="14"/>
      <color theme="1"/>
      <name val="Calibri Light"/>
      <family val="2"/>
      <scheme val="major"/>
    </font>
    <font>
      <sz val="12"/>
      <color rgb="FF161617"/>
      <name val="Calibri"/>
      <family val="2"/>
      <scheme val="minor"/>
    </font>
    <font>
      <b/>
      <sz val="12"/>
      <color rgb="FF161617"/>
      <name val="Calibri"/>
      <family val="2"/>
      <scheme val="minor"/>
    </font>
    <font>
      <b/>
      <sz val="12"/>
      <color rgb="FF1A1A1A"/>
      <name val="Calibri"/>
      <family val="2"/>
      <scheme val="minor"/>
    </font>
    <font>
      <i/>
      <u/>
      <sz val="12"/>
      <color rgb="FF161617"/>
      <name val="Calibri"/>
      <family val="2"/>
      <scheme val="minor"/>
    </font>
    <font>
      <sz val="12"/>
      <color theme="1"/>
      <name val="Calibri"/>
      <family val="2"/>
      <scheme val="minor"/>
    </font>
    <font>
      <sz val="11"/>
      <color rgb="FF181818"/>
      <name val="Calibri"/>
      <family val="2"/>
      <scheme val="minor"/>
    </font>
    <font>
      <b/>
      <sz val="11"/>
      <color rgb="FF181818"/>
      <name val="Calibri"/>
      <family val="2"/>
      <scheme val="minor"/>
    </font>
    <font>
      <sz val="11"/>
      <color rgb="FF161617"/>
      <name val="Calibri"/>
      <family val="2"/>
      <scheme val="minor"/>
    </font>
    <font>
      <i/>
      <sz val="11"/>
      <color rgb="FF161617"/>
      <name val="Calibri"/>
      <family val="2"/>
      <scheme val="minor"/>
    </font>
    <font>
      <b/>
      <i/>
      <sz val="11"/>
      <color rgb="FF161617"/>
      <name val="Calibri"/>
      <family val="2"/>
      <scheme val="minor"/>
    </font>
    <font>
      <b/>
      <u/>
      <sz val="11"/>
      <color rgb="FF161617"/>
      <name val="Calibri"/>
      <family val="2"/>
      <scheme val="minor"/>
    </font>
    <font>
      <i/>
      <sz val="12"/>
      <color rgb="FF161617"/>
      <name val="Calibri"/>
      <family val="2"/>
      <scheme val="minor"/>
    </font>
    <font>
      <b/>
      <sz val="11"/>
      <color rgb="FF1A1A1A"/>
      <name val="Calibri"/>
      <family val="2"/>
      <scheme val="minor"/>
    </font>
    <font>
      <sz val="11"/>
      <color rgb="FF006100"/>
      <name val="Calibri"/>
      <family val="2"/>
      <scheme val="minor"/>
    </font>
    <font>
      <b/>
      <sz val="14"/>
      <color theme="1"/>
      <name val="Helvetica"/>
    </font>
    <font>
      <sz val="11"/>
      <color rgb="FF0000CC"/>
      <name val="Calibri"/>
      <family val="2"/>
      <scheme val="minor"/>
    </font>
    <font>
      <u/>
      <sz val="11"/>
      <color theme="1"/>
      <name val="Calibri"/>
      <family val="2"/>
      <scheme val="minor"/>
    </font>
  </fonts>
  <fills count="9">
    <fill>
      <patternFill patternType="none"/>
    </fill>
    <fill>
      <patternFill patternType="gray125"/>
    </fill>
    <fill>
      <patternFill patternType="solid">
        <fgColor rgb="FFFFEB9C"/>
      </patternFill>
    </fill>
    <fill>
      <patternFill patternType="solid">
        <fgColor theme="4" tint="0.59999389629810485"/>
        <bgColor indexed="65"/>
      </patternFill>
    </fill>
    <fill>
      <patternFill patternType="solid">
        <fgColor rgb="FFC6EFCE"/>
      </patternFill>
    </fill>
    <fill>
      <patternFill patternType="solid">
        <fgColor theme="9" tint="0.59999389629810485"/>
        <bgColor indexed="64"/>
      </patternFill>
    </fill>
    <fill>
      <patternFill patternType="solid">
        <fgColor theme="8" tint="0.79998168889431442"/>
        <bgColor indexed="64"/>
      </patternFill>
    </fill>
    <fill>
      <patternFill patternType="solid">
        <fgColor rgb="FFE7F6FF"/>
        <bgColor indexed="64"/>
      </patternFill>
    </fill>
    <fill>
      <patternFill patternType="solid">
        <fgColor theme="0" tint="-4.9989318521683403E-2"/>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2" fillId="2" borderId="0" applyNumberFormat="0" applyBorder="0" applyAlignment="0" applyProtection="0"/>
    <xf numFmtId="0" fontId="1" fillId="3" borderId="0" applyNumberFormat="0" applyBorder="0" applyAlignment="0" applyProtection="0"/>
    <xf numFmtId="0" fontId="22" fillId="4" borderId="0" applyNumberFormat="0" applyBorder="0" applyAlignment="0" applyProtection="0"/>
  </cellStyleXfs>
  <cellXfs count="285">
    <xf numFmtId="0" fontId="0" fillId="0" borderId="0" xfId="0"/>
    <xf numFmtId="0" fontId="3" fillId="3" borderId="16" xfId="2" applyFont="1" applyBorder="1" applyAlignment="1">
      <alignment horizontal="left" vertical="center"/>
    </xf>
    <xf numFmtId="0" fontId="3" fillId="3" borderId="17" xfId="2" applyFont="1" applyBorder="1" applyAlignment="1">
      <alignment horizontal="center" vertical="center"/>
    </xf>
    <xf numFmtId="0" fontId="3" fillId="3" borderId="18" xfId="2" applyFont="1" applyBorder="1" applyAlignment="1">
      <alignment horizontal="center" vertical="center"/>
    </xf>
    <xf numFmtId="0" fontId="3" fillId="3" borderId="6" xfId="2" applyFont="1" applyBorder="1" applyAlignment="1">
      <alignment horizontal="center" vertical="center"/>
    </xf>
    <xf numFmtId="14" fontId="3" fillId="3" borderId="20" xfId="2" applyNumberFormat="1" applyFont="1" applyBorder="1" applyAlignment="1">
      <alignment horizontal="left" vertical="center"/>
    </xf>
    <xf numFmtId="0" fontId="3" fillId="3" borderId="20" xfId="2" applyFont="1" applyBorder="1" applyAlignment="1">
      <alignment horizontal="left" vertical="center"/>
    </xf>
    <xf numFmtId="0" fontId="5" fillId="3" borderId="6" xfId="2" applyFont="1" applyBorder="1" applyAlignment="1">
      <alignment horizontal="center" vertical="center"/>
    </xf>
    <xf numFmtId="0" fontId="5" fillId="3" borderId="1" xfId="2" applyFont="1" applyBorder="1" applyAlignment="1">
      <alignment horizontal="center" vertical="center"/>
    </xf>
    <xf numFmtId="0" fontId="5" fillId="3" borderId="7" xfId="2" applyFont="1" applyBorder="1"/>
    <xf numFmtId="0" fontId="5" fillId="3" borderId="25" xfId="2" applyFont="1" applyBorder="1"/>
    <xf numFmtId="0" fontId="5" fillId="3" borderId="39" xfId="2" applyFont="1" applyBorder="1" applyAlignment="1">
      <alignment horizontal="left"/>
    </xf>
    <xf numFmtId="0" fontId="5" fillId="3" borderId="40" xfId="2" applyFont="1" applyBorder="1" applyAlignment="1">
      <alignment horizontal="center"/>
    </xf>
    <xf numFmtId="0" fontId="5" fillId="3" borderId="38" xfId="2" applyFont="1" applyBorder="1" applyAlignment="1">
      <alignment horizontal="center"/>
    </xf>
    <xf numFmtId="0" fontId="1" fillId="0" borderId="0" xfId="0" applyFont="1"/>
    <xf numFmtId="0" fontId="2" fillId="2" borderId="7" xfId="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3" borderId="28" xfId="2" applyBorder="1"/>
    <xf numFmtId="0" fontId="1" fillId="3" borderId="27" xfId="2" applyBorder="1"/>
    <xf numFmtId="0" fontId="1" fillId="3" borderId="20" xfId="2" applyBorder="1"/>
    <xf numFmtId="0" fontId="1" fillId="3" borderId="21" xfId="2" applyBorder="1"/>
    <xf numFmtId="0" fontId="1" fillId="0" borderId="0" xfId="0" applyFont="1" applyAlignment="1">
      <alignment vertical="top" wrapText="1"/>
    </xf>
    <xf numFmtId="0" fontId="1" fillId="3" borderId="26" xfId="2" applyBorder="1" applyAlignment="1">
      <alignment horizontal="left" vertical="center"/>
    </xf>
    <xf numFmtId="0" fontId="4" fillId="0" borderId="5" xfId="0" applyFont="1" applyBorder="1" applyAlignment="1">
      <alignment horizontal="left" vertical="top" wrapText="1"/>
    </xf>
    <xf numFmtId="0" fontId="16" fillId="0" borderId="5" xfId="0" applyFont="1" applyBorder="1" applyAlignment="1">
      <alignment wrapText="1"/>
    </xf>
    <xf numFmtId="0" fontId="16" fillId="0" borderId="5" xfId="0" applyFont="1" applyBorder="1" applyAlignment="1">
      <alignment vertical="top" wrapText="1"/>
    </xf>
    <xf numFmtId="0" fontId="16" fillId="0" borderId="5" xfId="0" applyFont="1" applyBorder="1" applyAlignment="1">
      <alignment horizontal="left" vertical="top" wrapText="1"/>
    </xf>
    <xf numFmtId="0" fontId="16" fillId="0" borderId="8" xfId="0" applyFont="1" applyBorder="1" applyAlignment="1">
      <alignment wrapText="1"/>
    </xf>
    <xf numFmtId="0" fontId="16" fillId="0" borderId="13" xfId="0" applyFont="1" applyBorder="1" applyAlignment="1">
      <alignment horizontal="left" vertical="top" wrapText="1"/>
    </xf>
    <xf numFmtId="0" fontId="2" fillId="2" borderId="8" xfId="1" applyBorder="1" applyAlignment="1">
      <alignment vertical="top" wrapText="1"/>
    </xf>
    <xf numFmtId="0" fontId="2" fillId="2" borderId="8" xfId="1" applyBorder="1" applyAlignment="1">
      <alignment horizontal="left" vertical="top" wrapText="1"/>
    </xf>
    <xf numFmtId="0" fontId="1" fillId="0" borderId="5" xfId="0" applyFont="1" applyBorder="1" applyAlignment="1">
      <alignment horizontal="left" vertical="top" wrapText="1"/>
    </xf>
    <xf numFmtId="0" fontId="1" fillId="0" borderId="5" xfId="0" applyFont="1" applyBorder="1" applyAlignment="1">
      <alignment horizontal="left" vertical="top"/>
    </xf>
    <xf numFmtId="0" fontId="14" fillId="0" borderId="5" xfId="0" applyFont="1" applyBorder="1" applyAlignment="1">
      <alignment horizontal="left" vertical="top" wrapText="1"/>
    </xf>
    <xf numFmtId="0" fontId="14" fillId="0" borderId="20" xfId="0" applyFont="1" applyBorder="1" applyAlignment="1">
      <alignment horizontal="left" vertical="top" wrapText="1"/>
    </xf>
    <xf numFmtId="0" fontId="1" fillId="0" borderId="11"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2" fillId="2" borderId="9" xfId="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5" xfId="0" applyFont="1" applyBorder="1" applyAlignment="1">
      <alignment horizontal="left" vertical="top" wrapText="1"/>
    </xf>
    <xf numFmtId="0" fontId="1" fillId="0" borderId="43" xfId="0" applyFont="1" applyBorder="1" applyAlignment="1">
      <alignment horizontal="center" vertical="center"/>
    </xf>
    <xf numFmtId="0" fontId="6" fillId="0" borderId="42"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6" fillId="0" borderId="8" xfId="0" applyFont="1" applyBorder="1" applyAlignment="1">
      <alignment horizontal="left" vertical="top" wrapText="1"/>
    </xf>
    <xf numFmtId="0" fontId="4" fillId="0" borderId="8" xfId="0" applyFont="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13" fillId="0" borderId="5" xfId="0" applyFont="1" applyBorder="1" applyAlignment="1">
      <alignment horizontal="left" vertical="top" wrapText="1"/>
    </xf>
    <xf numFmtId="0" fontId="9" fillId="0" borderId="5" xfId="0" applyFont="1" applyBorder="1" applyAlignment="1">
      <alignment horizontal="left" vertical="top"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2" fillId="2" borderId="33" xfId="1" applyBorder="1" applyAlignment="1">
      <alignment horizontal="center" vertical="center"/>
    </xf>
    <xf numFmtId="0" fontId="1" fillId="0" borderId="24" xfId="0" applyFont="1" applyBorder="1" applyAlignment="1">
      <alignment horizontal="center" vertical="center"/>
    </xf>
    <xf numFmtId="0" fontId="1" fillId="0" borderId="37" xfId="0" applyFont="1" applyBorder="1" applyAlignment="1">
      <alignment horizontal="center" vertical="center"/>
    </xf>
    <xf numFmtId="0" fontId="5" fillId="3" borderId="40" xfId="2" applyFont="1" applyBorder="1" applyAlignment="1">
      <alignment horizontal="left"/>
    </xf>
    <xf numFmtId="0" fontId="3" fillId="3" borderId="17" xfId="2" applyFont="1" applyBorder="1" applyAlignment="1">
      <alignment horizontal="left" vertical="center"/>
    </xf>
    <xf numFmtId="0" fontId="1" fillId="0" borderId="33" xfId="0" applyFont="1" applyBorder="1" applyAlignment="1">
      <alignment horizontal="center" vertical="center"/>
    </xf>
    <xf numFmtId="0" fontId="5" fillId="3" borderId="28" xfId="2" applyFont="1" applyBorder="1"/>
    <xf numFmtId="0" fontId="5" fillId="3" borderId="20" xfId="2" applyFont="1" applyBorder="1"/>
    <xf numFmtId="0" fontId="5" fillId="3" borderId="30" xfId="2" applyFont="1" applyBorder="1" applyAlignment="1">
      <alignment horizontal="left" vertical="center" wrapText="1"/>
    </xf>
    <xf numFmtId="0" fontId="1" fillId="0" borderId="10" xfId="0" applyFont="1" applyBorder="1" applyAlignment="1">
      <alignment horizontal="center" vertical="center" wrapText="1"/>
    </xf>
    <xf numFmtId="164" fontId="5" fillId="3" borderId="30" xfId="2" applyNumberFormat="1" applyFont="1" applyBorder="1" applyAlignment="1">
      <alignment horizontal="left" vertical="center" wrapText="1"/>
    </xf>
    <xf numFmtId="164" fontId="5" fillId="3" borderId="32" xfId="2" applyNumberFormat="1" applyFont="1" applyBorder="1" applyAlignment="1">
      <alignment horizontal="left" vertical="center" wrapText="1"/>
    </xf>
    <xf numFmtId="0" fontId="5" fillId="3" borderId="9" xfId="2" applyFont="1" applyBorder="1" applyAlignment="1">
      <alignment horizontal="left" vertical="center" wrapText="1"/>
    </xf>
    <xf numFmtId="0" fontId="1" fillId="0" borderId="24" xfId="0" applyFont="1"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5" fillId="3" borderId="28" xfId="2" applyFont="1" applyBorder="1" applyAlignment="1">
      <alignment horizontal="left" vertical="top"/>
    </xf>
    <xf numFmtId="0" fontId="3" fillId="3" borderId="28" xfId="2" applyFont="1" applyBorder="1" applyAlignment="1">
      <alignment horizontal="left" vertical="center"/>
    </xf>
    <xf numFmtId="0" fontId="0" fillId="0" borderId="0" xfId="0" applyAlignment="1">
      <alignment horizontal="center" vertical="center" wrapText="1"/>
    </xf>
    <xf numFmtId="0" fontId="0" fillId="0" borderId="33" xfId="0" applyBorder="1" applyAlignment="1">
      <alignment horizontal="center" vertical="center"/>
    </xf>
    <xf numFmtId="0" fontId="0" fillId="0" borderId="33" xfId="0" applyBorder="1" applyAlignment="1">
      <alignment horizontal="center" vertical="center" wrapText="1"/>
    </xf>
    <xf numFmtId="0" fontId="1" fillId="0" borderId="37" xfId="0" applyFont="1" applyBorder="1" applyAlignment="1">
      <alignment horizontal="center" vertical="center" wrapText="1"/>
    </xf>
    <xf numFmtId="0" fontId="0" fillId="0" borderId="37" xfId="0" applyBorder="1" applyAlignment="1">
      <alignment horizontal="center" vertical="center" wrapText="1"/>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wrapText="1"/>
    </xf>
    <xf numFmtId="0" fontId="0" fillId="0" borderId="46" xfId="0" applyBorder="1" applyAlignment="1">
      <alignment horizontal="center" vertical="center"/>
    </xf>
    <xf numFmtId="0" fontId="1" fillId="0" borderId="4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9" xfId="0" applyFont="1" applyBorder="1" applyAlignment="1">
      <alignment horizontal="center" vertical="center" wrapText="1"/>
    </xf>
    <xf numFmtId="0" fontId="5" fillId="3" borderId="20" xfId="2" applyFont="1" applyBorder="1" applyAlignment="1">
      <alignment horizontal="left" vertical="top"/>
    </xf>
    <xf numFmtId="0" fontId="22" fillId="5" borderId="5" xfId="3" applyFill="1" applyBorder="1" applyAlignment="1">
      <alignment horizontal="left" vertical="top" wrapText="1"/>
    </xf>
    <xf numFmtId="0" fontId="22" fillId="5" borderId="11" xfId="3" applyFill="1" applyBorder="1" applyAlignment="1">
      <alignment horizontal="left" vertical="top" wrapText="1"/>
    </xf>
    <xf numFmtId="0" fontId="1" fillId="5" borderId="5" xfId="0" applyFont="1" applyFill="1" applyBorder="1" applyAlignment="1">
      <alignment horizontal="left" vertical="top"/>
    </xf>
    <xf numFmtId="0" fontId="1" fillId="5" borderId="11" xfId="0" applyFont="1" applyFill="1" applyBorder="1" applyAlignment="1">
      <alignment horizontal="left" vertical="top" wrapText="1"/>
    </xf>
    <xf numFmtId="0" fontId="6" fillId="0" borderId="15" xfId="0" applyFont="1" applyBorder="1" applyAlignment="1">
      <alignment horizontal="left" vertical="top" wrapText="1"/>
    </xf>
    <xf numFmtId="0" fontId="1" fillId="0" borderId="15" xfId="0" applyFont="1" applyBorder="1" applyAlignment="1">
      <alignment horizontal="left" vertical="top" wrapText="1"/>
    </xf>
    <xf numFmtId="0" fontId="0" fillId="0" borderId="13" xfId="0" applyBorder="1" applyAlignment="1">
      <alignment horizontal="center" vertical="center" wrapText="1"/>
    </xf>
    <xf numFmtId="0" fontId="22" fillId="0" borderId="5" xfId="3" applyFill="1" applyBorder="1" applyAlignment="1">
      <alignment horizontal="left" vertical="top" wrapText="1"/>
    </xf>
    <xf numFmtId="0" fontId="22" fillId="0" borderId="11" xfId="3" applyFill="1" applyBorder="1" applyAlignment="1">
      <alignment horizontal="left" vertical="top" wrapText="1"/>
    </xf>
    <xf numFmtId="0" fontId="1" fillId="6" borderId="27" xfId="2" applyFill="1" applyBorder="1"/>
    <xf numFmtId="0" fontId="1" fillId="6" borderId="21" xfId="2" applyFill="1" applyBorder="1"/>
    <xf numFmtId="0" fontId="5" fillId="0" borderId="53" xfId="2" applyFont="1" applyFill="1" applyBorder="1" applyAlignment="1">
      <alignment horizontal="left" vertical="center" wrapText="1"/>
    </xf>
    <xf numFmtId="0" fontId="5" fillId="0" borderId="55" xfId="2" applyFont="1" applyFill="1" applyBorder="1" applyAlignment="1">
      <alignment horizontal="left" vertical="center" wrapText="1"/>
    </xf>
    <xf numFmtId="164" fontId="5" fillId="0" borderId="55" xfId="2" applyNumberFormat="1" applyFont="1" applyFill="1" applyBorder="1" applyAlignment="1">
      <alignment horizontal="left" vertical="center" wrapText="1"/>
    </xf>
    <xf numFmtId="164" fontId="5" fillId="0" borderId="58" xfId="2" applyNumberFormat="1" applyFont="1" applyFill="1" applyBorder="1" applyAlignment="1">
      <alignment horizontal="left" vertical="center" wrapText="1"/>
    </xf>
    <xf numFmtId="0" fontId="5" fillId="7" borderId="6" xfId="2" applyFont="1" applyFill="1" applyBorder="1" applyAlignment="1">
      <alignment horizontal="center" vertical="center"/>
    </xf>
    <xf numFmtId="0" fontId="5" fillId="7" borderId="1" xfId="2" applyFont="1" applyFill="1" applyBorder="1" applyAlignment="1">
      <alignment horizontal="center" vertical="center"/>
    </xf>
    <xf numFmtId="0" fontId="3" fillId="7" borderId="6" xfId="2" applyFont="1" applyFill="1" applyBorder="1" applyAlignment="1">
      <alignment horizontal="center" vertical="center"/>
    </xf>
    <xf numFmtId="0" fontId="5" fillId="7" borderId="7" xfId="2" applyFont="1" applyFill="1" applyBorder="1"/>
    <xf numFmtId="0" fontId="3" fillId="7" borderId="28" xfId="2" applyFont="1" applyFill="1" applyBorder="1" applyAlignment="1">
      <alignment horizontal="left" vertical="center"/>
    </xf>
    <xf numFmtId="0" fontId="1" fillId="7" borderId="28" xfId="2" applyFill="1" applyBorder="1"/>
    <xf numFmtId="0" fontId="1" fillId="7" borderId="27" xfId="2" applyFill="1" applyBorder="1"/>
    <xf numFmtId="0" fontId="5" fillId="7" borderId="25" xfId="2" applyFont="1" applyFill="1" applyBorder="1"/>
    <xf numFmtId="0" fontId="3" fillId="7" borderId="20" xfId="2" applyFont="1" applyFill="1" applyBorder="1" applyAlignment="1">
      <alignment horizontal="left" vertical="center"/>
    </xf>
    <xf numFmtId="0" fontId="1" fillId="7" borderId="20" xfId="2" applyFill="1" applyBorder="1"/>
    <xf numFmtId="0" fontId="1" fillId="7" borderId="21" xfId="2" applyFill="1" applyBorder="1"/>
    <xf numFmtId="0" fontId="5" fillId="7" borderId="28" xfId="2" applyFont="1" applyFill="1" applyBorder="1" applyAlignment="1">
      <alignment horizontal="left" vertical="top"/>
    </xf>
    <xf numFmtId="0" fontId="5" fillId="7" borderId="20" xfId="2" applyFont="1" applyFill="1" applyBorder="1" applyAlignment="1">
      <alignment horizontal="left" vertical="top"/>
    </xf>
    <xf numFmtId="0" fontId="5" fillId="8" borderId="39" xfId="2" applyFont="1" applyFill="1" applyBorder="1" applyAlignment="1">
      <alignment horizontal="left"/>
    </xf>
    <xf numFmtId="0" fontId="5" fillId="8" borderId="40" xfId="2" applyFont="1" applyFill="1" applyBorder="1" applyAlignment="1">
      <alignment horizontal="left"/>
    </xf>
    <xf numFmtId="0" fontId="5" fillId="8" borderId="40" xfId="2" applyFont="1" applyFill="1" applyBorder="1" applyAlignment="1">
      <alignment horizontal="center"/>
    </xf>
    <xf numFmtId="0" fontId="5" fillId="8" borderId="38" xfId="2" applyFont="1" applyFill="1" applyBorder="1" applyAlignment="1">
      <alignment horizontal="center"/>
    </xf>
    <xf numFmtId="0" fontId="3" fillId="8" borderId="16" xfId="2" applyFont="1" applyFill="1" applyBorder="1" applyAlignment="1">
      <alignment horizontal="left" vertical="center"/>
    </xf>
    <xf numFmtId="0" fontId="3" fillId="8" borderId="17" xfId="2" applyFont="1" applyFill="1" applyBorder="1" applyAlignment="1">
      <alignment horizontal="left" vertical="center"/>
    </xf>
    <xf numFmtId="0" fontId="3" fillId="8" borderId="17" xfId="2" applyFont="1" applyFill="1" applyBorder="1" applyAlignment="1">
      <alignment horizontal="center" vertical="center"/>
    </xf>
    <xf numFmtId="0" fontId="3" fillId="8" borderId="18" xfId="2" applyFont="1" applyFill="1" applyBorder="1" applyAlignment="1">
      <alignment horizontal="center" vertical="center"/>
    </xf>
    <xf numFmtId="0" fontId="24" fillId="8" borderId="8" xfId="1" applyFont="1" applyFill="1" applyBorder="1" applyAlignment="1">
      <alignment vertical="top" wrapText="1"/>
    </xf>
    <xf numFmtId="0" fontId="24" fillId="8" borderId="7" xfId="1" applyFont="1" applyFill="1" applyBorder="1" applyAlignment="1">
      <alignment horizontal="center" vertical="center"/>
    </xf>
    <xf numFmtId="0" fontId="24" fillId="8" borderId="33" xfId="1" applyFont="1" applyFill="1" applyBorder="1" applyAlignment="1">
      <alignment horizontal="center" vertical="center"/>
    </xf>
    <xf numFmtId="0" fontId="24" fillId="8" borderId="8" xfId="1" applyFont="1" applyFill="1" applyBorder="1" applyAlignment="1">
      <alignment horizontal="left" vertical="top" wrapText="1"/>
    </xf>
    <xf numFmtId="0" fontId="24" fillId="8" borderId="9" xfId="1" applyFont="1" applyFill="1" applyBorder="1" applyAlignment="1">
      <alignment horizontal="left" vertical="top" wrapText="1"/>
    </xf>
    <xf numFmtId="0" fontId="3" fillId="7" borderId="1" xfId="2" applyFont="1" applyFill="1" applyBorder="1" applyAlignment="1">
      <alignment horizontal="center" vertical="center"/>
    </xf>
    <xf numFmtId="0" fontId="0" fillId="0" borderId="5" xfId="0" applyBorder="1" applyAlignment="1">
      <alignment horizontal="left" vertical="center" wrapText="1"/>
    </xf>
    <xf numFmtId="0" fontId="1" fillId="0" borderId="5" xfId="0" applyFont="1" applyBorder="1" applyAlignment="1">
      <alignment horizontal="left" vertical="center"/>
    </xf>
    <xf numFmtId="0" fontId="5" fillId="0" borderId="56" xfId="2" applyFont="1" applyFill="1" applyBorder="1" applyAlignment="1">
      <alignment horizontal="center" vertical="center" wrapText="1"/>
    </xf>
    <xf numFmtId="0" fontId="5" fillId="0" borderId="57" xfId="2" applyFont="1" applyFill="1" applyBorder="1" applyAlignment="1">
      <alignment horizontal="center" vertical="center" wrapText="1"/>
    </xf>
    <xf numFmtId="0" fontId="5" fillId="7" borderId="2" xfId="2" applyFont="1" applyFill="1" applyBorder="1" applyAlignment="1">
      <alignment horizontal="center"/>
    </xf>
    <xf numFmtId="0" fontId="5" fillId="7" borderId="3" xfId="2" applyFont="1" applyFill="1" applyBorder="1" applyAlignment="1">
      <alignment horizontal="center"/>
    </xf>
    <xf numFmtId="0" fontId="5" fillId="7" borderId="4" xfId="2" applyFont="1" applyFill="1" applyBorder="1" applyAlignment="1">
      <alignment horizontal="center"/>
    </xf>
    <xf numFmtId="0" fontId="5" fillId="7" borderId="2" xfId="2" applyFont="1" applyFill="1" applyBorder="1" applyAlignment="1">
      <alignment horizontal="center" vertical="center"/>
    </xf>
    <xf numFmtId="0" fontId="5" fillId="7" borderId="4" xfId="2" applyFont="1" applyFill="1" applyBorder="1" applyAlignment="1">
      <alignment horizontal="center" vertical="center"/>
    </xf>
    <xf numFmtId="0" fontId="5" fillId="7" borderId="3" xfId="2" applyFont="1" applyFill="1" applyBorder="1" applyAlignment="1">
      <alignment horizontal="center" vertical="center"/>
    </xf>
    <xf numFmtId="0" fontId="24" fillId="8" borderId="34" xfId="1" applyFont="1" applyFill="1" applyBorder="1" applyAlignment="1">
      <alignment horizontal="center" vertical="center"/>
    </xf>
    <xf numFmtId="0" fontId="24" fillId="8" borderId="33" xfId="1" applyFont="1" applyFill="1" applyBorder="1" applyAlignment="1">
      <alignment horizontal="center" vertical="center"/>
    </xf>
    <xf numFmtId="0" fontId="24" fillId="8" borderId="26" xfId="1" applyFont="1" applyFill="1" applyBorder="1" applyAlignment="1">
      <alignment horizontal="left" vertical="top" wrapText="1"/>
    </xf>
    <xf numFmtId="0" fontId="24" fillId="8" borderId="28" xfId="1" applyFont="1" applyFill="1" applyBorder="1" applyAlignment="1">
      <alignment horizontal="left" vertical="top" wrapText="1"/>
    </xf>
    <xf numFmtId="0" fontId="24" fillId="8" borderId="27" xfId="1" applyFont="1" applyFill="1" applyBorder="1" applyAlignment="1">
      <alignment horizontal="left" vertical="top" wrapText="1"/>
    </xf>
    <xf numFmtId="0" fontId="23" fillId="7" borderId="16" xfId="2" applyFont="1" applyFill="1" applyBorder="1" applyAlignment="1">
      <alignment horizontal="center"/>
    </xf>
    <xf numFmtId="0" fontId="23" fillId="7" borderId="17" xfId="2" applyFont="1" applyFill="1" applyBorder="1" applyAlignment="1">
      <alignment horizontal="center"/>
    </xf>
    <xf numFmtId="0" fontId="23" fillId="7" borderId="18" xfId="2" applyFont="1" applyFill="1" applyBorder="1" applyAlignment="1">
      <alignment horizontal="center"/>
    </xf>
    <xf numFmtId="0" fontId="23" fillId="7" borderId="19" xfId="2" applyFont="1" applyFill="1" applyBorder="1" applyAlignment="1">
      <alignment horizontal="center"/>
    </xf>
    <xf numFmtId="0" fontId="23" fillId="7" borderId="20" xfId="2" applyFont="1" applyFill="1" applyBorder="1" applyAlignment="1">
      <alignment horizontal="center"/>
    </xf>
    <xf numFmtId="0" fontId="23" fillId="7" borderId="21" xfId="2" applyFont="1" applyFill="1" applyBorder="1" applyAlignment="1">
      <alignment horizontal="center"/>
    </xf>
    <xf numFmtId="0" fontId="5" fillId="0" borderId="51" xfId="2" applyFont="1" applyFill="1" applyBorder="1" applyAlignment="1">
      <alignment horizontal="center" vertical="center" wrapText="1"/>
    </xf>
    <xf numFmtId="0" fontId="5" fillId="0" borderId="52" xfId="2" applyFont="1" applyFill="1" applyBorder="1" applyAlignment="1">
      <alignment horizontal="center" vertical="center" wrapText="1"/>
    </xf>
    <xf numFmtId="0" fontId="5" fillId="0" borderId="54"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1" fillId="0" borderId="35"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left" vertical="top" wrapText="1"/>
    </xf>
    <xf numFmtId="0" fontId="1" fillId="0" borderId="41" xfId="0" applyFont="1" applyBorder="1" applyAlignment="1">
      <alignment horizontal="left" vertical="top" wrapText="1"/>
    </xf>
    <xf numFmtId="0" fontId="1" fillId="0" borderId="30" xfId="0" applyFont="1" applyBorder="1" applyAlignment="1">
      <alignment horizontal="left" vertical="top"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1" xfId="0" applyFont="1" applyBorder="1" applyAlignment="1">
      <alignment horizontal="left" vertical="top" wrapText="1"/>
    </xf>
    <xf numFmtId="0" fontId="1" fillId="0" borderId="47" xfId="0" applyFont="1" applyBorder="1" applyAlignment="1">
      <alignment horizontal="left" vertical="top" wrapText="1"/>
    </xf>
    <xf numFmtId="0" fontId="1" fillId="0" borderId="32" xfId="0" applyFont="1" applyBorder="1" applyAlignment="1">
      <alignment horizontal="left" vertical="top" wrapText="1"/>
    </xf>
    <xf numFmtId="0" fontId="3" fillId="8" borderId="10" xfId="2" applyFont="1" applyFill="1" applyBorder="1" applyAlignment="1">
      <alignment horizontal="left" vertical="center"/>
    </xf>
    <xf numFmtId="0" fontId="3" fillId="8" borderId="24" xfId="2" applyFont="1" applyFill="1" applyBorder="1" applyAlignment="1">
      <alignment horizontal="left" vertical="center"/>
    </xf>
    <xf numFmtId="0" fontId="3" fillId="8" borderId="5" xfId="2" applyFont="1" applyFill="1" applyBorder="1" applyAlignment="1">
      <alignment horizontal="left" vertical="center"/>
    </xf>
    <xf numFmtId="0" fontId="3" fillId="8" borderId="11" xfId="2" applyFont="1" applyFill="1" applyBorder="1" applyAlignment="1">
      <alignment horizontal="left" vertical="center"/>
    </xf>
    <xf numFmtId="0" fontId="5" fillId="7" borderId="34" xfId="2" applyFont="1" applyFill="1" applyBorder="1" applyAlignment="1">
      <alignment horizontal="center"/>
    </xf>
    <xf numFmtId="0" fontId="5" fillId="7" borderId="28" xfId="2" applyFont="1" applyFill="1" applyBorder="1" applyAlignment="1">
      <alignment horizontal="center"/>
    </xf>
    <xf numFmtId="0" fontId="5" fillId="7" borderId="27" xfId="2" applyFont="1" applyFill="1" applyBorder="1" applyAlignment="1">
      <alignment horizontal="center"/>
    </xf>
    <xf numFmtId="0" fontId="3" fillId="8" borderId="12" xfId="2" applyFont="1" applyFill="1" applyBorder="1" applyAlignment="1">
      <alignment horizontal="left" vertical="center"/>
    </xf>
    <xf numFmtId="0" fontId="3" fillId="8" borderId="37" xfId="2" applyFont="1" applyFill="1" applyBorder="1" applyAlignment="1">
      <alignment horizontal="left" vertical="center"/>
    </xf>
    <xf numFmtId="0" fontId="3" fillId="8" borderId="13" xfId="2" applyFont="1" applyFill="1" applyBorder="1" applyAlignment="1">
      <alignment horizontal="left" vertical="center"/>
    </xf>
    <xf numFmtId="0" fontId="3" fillId="8" borderId="14" xfId="2" applyFont="1" applyFill="1" applyBorder="1" applyAlignment="1">
      <alignment horizontal="left" vertical="center"/>
    </xf>
    <xf numFmtId="0" fontId="3" fillId="7" borderId="31" xfId="2" applyFont="1" applyFill="1" applyBorder="1" applyAlignment="1">
      <alignment horizontal="left" vertical="center"/>
    </xf>
    <xf numFmtId="0" fontId="3" fillId="7" borderId="47" xfId="2" applyFont="1" applyFill="1" applyBorder="1" applyAlignment="1">
      <alignment horizontal="left" vertical="center"/>
    </xf>
    <xf numFmtId="0" fontId="5" fillId="3" borderId="2" xfId="2" applyFont="1" applyBorder="1" applyAlignment="1">
      <alignment horizontal="center" vertical="center"/>
    </xf>
    <xf numFmtId="0" fontId="5" fillId="3" borderId="3" xfId="2" applyFont="1" applyBorder="1" applyAlignment="1">
      <alignment horizontal="center" vertical="center"/>
    </xf>
    <xf numFmtId="0" fontId="5" fillId="3" borderId="4" xfId="2" applyFont="1" applyBorder="1" applyAlignment="1">
      <alignment horizontal="center" vertical="center"/>
    </xf>
    <xf numFmtId="0" fontId="3" fillId="3" borderId="7" xfId="2" applyFont="1" applyBorder="1" applyAlignment="1">
      <alignment horizontal="left" vertical="center"/>
    </xf>
    <xf numFmtId="0" fontId="3" fillId="3" borderId="33" xfId="2" applyFont="1" applyBorder="1" applyAlignment="1">
      <alignment horizontal="left" vertical="center"/>
    </xf>
    <xf numFmtId="0" fontId="3" fillId="3" borderId="8" xfId="2" applyFont="1" applyBorder="1" applyAlignment="1">
      <alignment horizontal="left" vertical="center"/>
    </xf>
    <xf numFmtId="0" fontId="3" fillId="3" borderId="9" xfId="2" applyFont="1" applyBorder="1" applyAlignment="1">
      <alignment horizontal="left" vertical="center"/>
    </xf>
    <xf numFmtId="0" fontId="3" fillId="3" borderId="22" xfId="2" applyFont="1" applyBorder="1" applyAlignment="1">
      <alignment horizontal="left" vertical="center"/>
    </xf>
    <xf numFmtId="0" fontId="3" fillId="3" borderId="45" xfId="2" applyFont="1" applyBorder="1" applyAlignment="1">
      <alignment horizontal="left" vertical="center"/>
    </xf>
    <xf numFmtId="0" fontId="3" fillId="3" borderId="15" xfId="2" applyFont="1" applyBorder="1" applyAlignment="1">
      <alignment horizontal="left" vertical="center"/>
    </xf>
    <xf numFmtId="0" fontId="3" fillId="3" borderId="23" xfId="2" applyFont="1" applyBorder="1" applyAlignment="1">
      <alignment horizontal="left" vertical="center"/>
    </xf>
    <xf numFmtId="0" fontId="3" fillId="3" borderId="35" xfId="2" applyFont="1" applyBorder="1" applyAlignment="1">
      <alignment horizontal="left" vertical="center"/>
    </xf>
    <xf numFmtId="0" fontId="3" fillId="3" borderId="41" xfId="2" applyFont="1" applyBorder="1" applyAlignment="1">
      <alignment horizontal="left" vertical="center"/>
    </xf>
    <xf numFmtId="0" fontId="3" fillId="3" borderId="30" xfId="2" applyFont="1" applyBorder="1" applyAlignment="1">
      <alignment horizontal="left" vertical="center"/>
    </xf>
    <xf numFmtId="0" fontId="3" fillId="3" borderId="12" xfId="2" applyFont="1" applyBorder="1" applyAlignment="1">
      <alignment horizontal="left" vertical="center"/>
    </xf>
    <xf numFmtId="0" fontId="3" fillId="3" borderId="37" xfId="2" applyFont="1" applyBorder="1" applyAlignment="1">
      <alignment horizontal="left" vertical="center"/>
    </xf>
    <xf numFmtId="0" fontId="3" fillId="3" borderId="13" xfId="2" applyFont="1" applyBorder="1" applyAlignment="1">
      <alignment horizontal="left" vertical="center"/>
    </xf>
    <xf numFmtId="0" fontId="3" fillId="3" borderId="14" xfId="2" applyFont="1" applyBorder="1" applyAlignment="1">
      <alignment horizontal="left" vertical="center"/>
    </xf>
    <xf numFmtId="0" fontId="3" fillId="8" borderId="2" xfId="2" applyFont="1" applyFill="1" applyBorder="1" applyAlignment="1">
      <alignment horizontal="center" vertical="center"/>
    </xf>
    <xf numFmtId="0" fontId="3" fillId="8" borderId="3" xfId="2" applyFont="1" applyFill="1" applyBorder="1" applyAlignment="1">
      <alignment horizontal="center" vertical="center"/>
    </xf>
    <xf numFmtId="0" fontId="3" fillId="8" borderId="4" xfId="2" applyFont="1" applyFill="1" applyBorder="1" applyAlignment="1">
      <alignment horizontal="center" vertical="center"/>
    </xf>
    <xf numFmtId="0" fontId="3" fillId="7" borderId="26" xfId="2" applyFont="1" applyFill="1" applyBorder="1" applyAlignment="1">
      <alignment horizontal="left" vertical="center"/>
    </xf>
    <xf numFmtId="0" fontId="3" fillId="7" borderId="28" xfId="2" applyFont="1" applyFill="1" applyBorder="1" applyAlignment="1">
      <alignment horizontal="left" vertical="center"/>
    </xf>
    <xf numFmtId="0" fontId="1" fillId="0" borderId="34" xfId="0" applyFont="1" applyBorder="1" applyAlignment="1">
      <alignment horizontal="left" vertical="top" wrapText="1"/>
    </xf>
    <xf numFmtId="0" fontId="1" fillId="0" borderId="28" xfId="0" applyFont="1" applyBorder="1" applyAlignment="1">
      <alignment horizontal="left" vertical="top" wrapText="1"/>
    </xf>
    <xf numFmtId="0" fontId="1" fillId="0" borderId="33" xfId="0" applyFont="1" applyBorder="1" applyAlignment="1">
      <alignment horizontal="left" vertical="top" wrapText="1"/>
    </xf>
    <xf numFmtId="0" fontId="1" fillId="0" borderId="26" xfId="0" applyFont="1" applyBorder="1" applyAlignment="1">
      <alignment horizontal="center" vertical="top" wrapText="1"/>
    </xf>
    <xf numFmtId="0" fontId="1" fillId="0" borderId="28" xfId="0" applyFont="1" applyBorder="1" applyAlignment="1">
      <alignment horizontal="center" vertical="top" wrapText="1"/>
    </xf>
    <xf numFmtId="0" fontId="1" fillId="0" borderId="27" xfId="0" applyFont="1" applyBorder="1" applyAlignment="1">
      <alignment horizontal="center" vertical="top" wrapText="1"/>
    </xf>
    <xf numFmtId="0" fontId="1" fillId="0" borderId="35" xfId="0" applyFont="1" applyBorder="1" applyAlignment="1">
      <alignment horizontal="left" vertical="top" wrapText="1"/>
    </xf>
    <xf numFmtId="0" fontId="1" fillId="0" borderId="24" xfId="0" applyFont="1" applyBorder="1" applyAlignment="1">
      <alignment horizontal="left" vertical="top" wrapText="1"/>
    </xf>
    <xf numFmtId="0" fontId="1" fillId="0" borderId="29" xfId="0" applyFont="1" applyBorder="1" applyAlignment="1">
      <alignment horizontal="center" vertical="top" wrapText="1"/>
    </xf>
    <xf numFmtId="0" fontId="1" fillId="0" borderId="41" xfId="0" applyFont="1" applyBorder="1" applyAlignment="1">
      <alignment horizontal="center" vertical="top" wrapText="1"/>
    </xf>
    <xf numFmtId="0" fontId="1" fillId="0" borderId="30" xfId="0" applyFont="1" applyBorder="1" applyAlignment="1">
      <alignment horizontal="center" vertical="top" wrapText="1"/>
    </xf>
    <xf numFmtId="0" fontId="5" fillId="7" borderId="26" xfId="2" applyFont="1" applyFill="1" applyBorder="1" applyAlignment="1">
      <alignment horizontal="left" vertical="top"/>
    </xf>
    <xf numFmtId="0" fontId="5" fillId="7" borderId="28" xfId="2" applyFont="1" applyFill="1" applyBorder="1" applyAlignment="1">
      <alignment horizontal="left" vertical="top"/>
    </xf>
    <xf numFmtId="0" fontId="5" fillId="7" borderId="31" xfId="2" applyFont="1" applyFill="1" applyBorder="1" applyAlignment="1">
      <alignment horizontal="left" vertical="top"/>
    </xf>
    <xf numFmtId="0" fontId="5" fillId="7" borderId="47" xfId="2" applyFont="1" applyFill="1" applyBorder="1" applyAlignment="1">
      <alignment horizontal="left" vertical="top"/>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1" xfId="0" applyFont="1" applyBorder="1" applyAlignment="1">
      <alignment horizontal="center" vertical="top" wrapText="1"/>
    </xf>
    <xf numFmtId="0" fontId="1" fillId="0" borderId="47" xfId="0" applyFont="1" applyBorder="1" applyAlignment="1">
      <alignment horizontal="center" vertical="top" wrapText="1"/>
    </xf>
    <xf numFmtId="0" fontId="1" fillId="0" borderId="32" xfId="0" applyFont="1" applyBorder="1" applyAlignment="1">
      <alignment horizontal="center" vertical="top" wrapText="1"/>
    </xf>
    <xf numFmtId="0" fontId="8" fillId="3" borderId="16" xfId="2" applyFont="1" applyBorder="1" applyAlignment="1">
      <alignment horizontal="center"/>
    </xf>
    <xf numFmtId="0" fontId="8" fillId="3" borderId="17" xfId="2" applyFont="1" applyBorder="1" applyAlignment="1">
      <alignment horizontal="center"/>
    </xf>
    <xf numFmtId="0" fontId="8" fillId="3" borderId="18" xfId="2" applyFont="1" applyBorder="1" applyAlignment="1">
      <alignment horizontal="center"/>
    </xf>
    <xf numFmtId="0" fontId="8" fillId="3" borderId="19" xfId="2" applyFont="1" applyBorder="1" applyAlignment="1">
      <alignment horizontal="center"/>
    </xf>
    <xf numFmtId="0" fontId="8" fillId="3" borderId="20" xfId="2" applyFont="1" applyBorder="1" applyAlignment="1">
      <alignment horizontal="center"/>
    </xf>
    <xf numFmtId="0" fontId="8" fillId="3" borderId="21" xfId="2" applyFont="1" applyBorder="1" applyAlignment="1">
      <alignment horizontal="center"/>
    </xf>
    <xf numFmtId="0" fontId="5" fillId="3" borderId="34" xfId="2" applyFont="1" applyBorder="1" applyAlignment="1">
      <alignment horizontal="center" vertical="center" wrapText="1"/>
    </xf>
    <xf numFmtId="0" fontId="5" fillId="3" borderId="33" xfId="2" applyFont="1" applyBorder="1" applyAlignment="1">
      <alignment horizontal="center" vertical="center" wrapText="1"/>
    </xf>
    <xf numFmtId="0" fontId="5" fillId="3" borderId="35" xfId="2" applyFont="1" applyBorder="1" applyAlignment="1">
      <alignment horizontal="center" vertical="center" wrapText="1"/>
    </xf>
    <xf numFmtId="0" fontId="5" fillId="3" borderId="24" xfId="2" applyFont="1" applyBorder="1" applyAlignment="1">
      <alignment horizontal="center" vertical="center" wrapText="1"/>
    </xf>
    <xf numFmtId="0" fontId="5" fillId="3" borderId="36" xfId="2" applyFont="1" applyBorder="1" applyAlignment="1">
      <alignment horizontal="center" vertical="center" wrapText="1"/>
    </xf>
    <xf numFmtId="0" fontId="5" fillId="3" borderId="37" xfId="2" applyFont="1" applyBorder="1" applyAlignment="1">
      <alignment horizontal="center" vertical="center" wrapText="1"/>
    </xf>
    <xf numFmtId="0" fontId="5" fillId="3" borderId="2" xfId="2" applyFont="1" applyBorder="1" applyAlignment="1">
      <alignment horizontal="center"/>
    </xf>
    <xf numFmtId="0" fontId="5" fillId="3" borderId="3" xfId="2" applyFont="1" applyBorder="1" applyAlignment="1">
      <alignment horizontal="center"/>
    </xf>
    <xf numFmtId="0" fontId="5" fillId="3" borderId="4" xfId="2" applyFont="1" applyBorder="1" applyAlignment="1">
      <alignment horizontal="center"/>
    </xf>
    <xf numFmtId="0" fontId="2" fillId="2" borderId="34" xfId="1" applyBorder="1" applyAlignment="1">
      <alignment horizontal="center" vertical="center"/>
    </xf>
    <xf numFmtId="0" fontId="2" fillId="2" borderId="33" xfId="1" applyBorder="1" applyAlignment="1">
      <alignment horizontal="center" vertical="center"/>
    </xf>
    <xf numFmtId="0" fontId="2" fillId="2" borderId="26" xfId="1" applyBorder="1" applyAlignment="1">
      <alignment horizontal="left" vertical="top" wrapText="1"/>
    </xf>
    <xf numFmtId="0" fontId="2" fillId="2" borderId="28" xfId="1" applyBorder="1" applyAlignment="1">
      <alignment horizontal="left" vertical="top" wrapText="1"/>
    </xf>
    <xf numFmtId="0" fontId="2" fillId="2" borderId="27" xfId="1" applyBorder="1" applyAlignment="1">
      <alignment horizontal="left" vertical="top" wrapText="1"/>
    </xf>
    <xf numFmtId="0" fontId="3" fillId="3" borderId="10" xfId="2" applyFont="1" applyBorder="1" applyAlignment="1">
      <alignment horizontal="left" vertical="center"/>
    </xf>
    <xf numFmtId="0" fontId="3" fillId="3" borderId="24" xfId="2" applyFont="1" applyBorder="1" applyAlignment="1">
      <alignment horizontal="left" vertical="center"/>
    </xf>
    <xf numFmtId="0" fontId="3" fillId="3" borderId="5" xfId="2" applyFont="1" applyBorder="1" applyAlignment="1">
      <alignment horizontal="left" vertical="center"/>
    </xf>
    <xf numFmtId="0" fontId="3" fillId="3" borderId="11" xfId="2" applyFont="1" applyBorder="1" applyAlignment="1">
      <alignment horizontal="left" vertical="center"/>
    </xf>
    <xf numFmtId="0" fontId="5" fillId="3" borderId="34" xfId="2" applyFont="1" applyBorder="1" applyAlignment="1">
      <alignment horizontal="center"/>
    </xf>
    <xf numFmtId="0" fontId="5" fillId="3" borderId="28" xfId="2" applyFont="1" applyBorder="1" applyAlignment="1">
      <alignment horizontal="center"/>
    </xf>
    <xf numFmtId="0" fontId="5" fillId="3" borderId="27" xfId="2" applyFont="1" applyBorder="1" applyAlignment="1">
      <alignment horizontal="center"/>
    </xf>
    <xf numFmtId="0" fontId="3" fillId="3" borderId="35" xfId="2" applyFont="1" applyBorder="1" applyAlignment="1">
      <alignment horizontal="left"/>
    </xf>
    <xf numFmtId="0" fontId="3" fillId="3" borderId="41" xfId="2" applyFont="1" applyBorder="1" applyAlignment="1">
      <alignment horizontal="left"/>
    </xf>
    <xf numFmtId="0" fontId="3" fillId="3" borderId="30" xfId="2" applyFont="1" applyBorder="1" applyAlignment="1">
      <alignment horizontal="left"/>
    </xf>
    <xf numFmtId="0" fontId="3" fillId="3" borderId="31" xfId="2" applyFont="1" applyBorder="1" applyAlignment="1">
      <alignment horizontal="left" vertical="center"/>
    </xf>
    <xf numFmtId="0" fontId="3" fillId="3" borderId="47" xfId="2" applyFont="1" applyBorder="1" applyAlignment="1">
      <alignment horizontal="left" vertical="center"/>
    </xf>
    <xf numFmtId="0" fontId="3" fillId="3" borderId="2" xfId="2" applyFont="1" applyBorder="1" applyAlignment="1">
      <alignment horizontal="center" vertical="center"/>
    </xf>
    <xf numFmtId="0" fontId="3" fillId="3" borderId="3" xfId="2" applyFont="1" applyBorder="1" applyAlignment="1">
      <alignment horizontal="center" vertical="center"/>
    </xf>
    <xf numFmtId="0" fontId="3" fillId="3" borderId="4" xfId="2" applyFont="1" applyBorder="1" applyAlignment="1">
      <alignment horizontal="center" vertical="center"/>
    </xf>
    <xf numFmtId="0" fontId="3" fillId="3" borderId="26" xfId="2" applyFont="1" applyBorder="1" applyAlignment="1">
      <alignment horizontal="left" vertical="center"/>
    </xf>
    <xf numFmtId="0" fontId="3" fillId="3" borderId="28" xfId="2" applyFont="1" applyBorder="1" applyAlignment="1">
      <alignment horizontal="left" vertical="center"/>
    </xf>
    <xf numFmtId="0" fontId="5" fillId="3" borderId="26" xfId="2" applyFont="1" applyBorder="1" applyAlignment="1">
      <alignment horizontal="left" vertical="top"/>
    </xf>
    <xf numFmtId="0" fontId="5" fillId="3" borderId="28" xfId="2" applyFont="1" applyBorder="1" applyAlignment="1">
      <alignment horizontal="left" vertical="top"/>
    </xf>
    <xf numFmtId="0" fontId="5" fillId="3" borderId="31" xfId="2" applyFont="1" applyBorder="1" applyAlignment="1">
      <alignment horizontal="left" vertical="top"/>
    </xf>
    <xf numFmtId="0" fontId="5" fillId="3" borderId="47" xfId="2" applyFont="1" applyBorder="1" applyAlignment="1">
      <alignment horizontal="left" vertical="top"/>
    </xf>
    <xf numFmtId="0" fontId="3" fillId="8" borderId="7" xfId="2" applyFont="1" applyFill="1" applyBorder="1" applyAlignment="1">
      <alignment horizontal="left" vertical="center"/>
    </xf>
    <xf numFmtId="0" fontId="3" fillId="8" borderId="33" xfId="2" applyFont="1" applyFill="1" applyBorder="1" applyAlignment="1">
      <alignment horizontal="left" vertical="center"/>
    </xf>
    <xf numFmtId="0" fontId="3" fillId="8" borderId="8" xfId="2" applyFont="1" applyFill="1" applyBorder="1" applyAlignment="1">
      <alignment horizontal="left" vertical="center"/>
    </xf>
    <xf numFmtId="0" fontId="3" fillId="8" borderId="9" xfId="2" applyFont="1" applyFill="1" applyBorder="1" applyAlignment="1">
      <alignment horizontal="left" vertical="center"/>
    </xf>
    <xf numFmtId="0" fontId="3" fillId="8" borderId="35" xfId="2" applyFont="1" applyFill="1" applyBorder="1" applyAlignment="1">
      <alignment horizontal="left" vertical="center"/>
    </xf>
    <xf numFmtId="0" fontId="3" fillId="8" borderId="41" xfId="2" applyFont="1" applyFill="1" applyBorder="1" applyAlignment="1">
      <alignment horizontal="left" vertical="center"/>
    </xf>
    <xf numFmtId="0" fontId="3" fillId="8" borderId="30" xfId="2" applyFont="1" applyFill="1" applyBorder="1" applyAlignment="1">
      <alignment horizontal="left" vertical="center"/>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3" fillId="3" borderId="2" xfId="2" applyFont="1" applyBorder="1" applyAlignment="1">
      <alignment horizontal="left"/>
    </xf>
    <xf numFmtId="0" fontId="3" fillId="3" borderId="3" xfId="2" applyFont="1" applyBorder="1" applyAlignment="1">
      <alignment horizontal="left"/>
    </xf>
    <xf numFmtId="0" fontId="3" fillId="3" borderId="4" xfId="2" applyFont="1" applyBorder="1" applyAlignment="1">
      <alignment horizontal="left"/>
    </xf>
  </cellXfs>
  <cellStyles count="4">
    <cellStyle name="40% - Accent1" xfId="2" builtinId="31"/>
    <cellStyle name="Good" xfId="3" builtinId="26"/>
    <cellStyle name="Neutral" xfId="1" builtinId="28"/>
    <cellStyle name="Normal" xfId="0" builtinId="0"/>
  </cellStyles>
  <dxfs count="20">
    <dxf>
      <fill>
        <patternFill>
          <bgColor theme="9" tint="0.59996337778862885"/>
        </patternFill>
      </fill>
    </dxf>
    <dxf>
      <fill>
        <patternFill>
          <bgColor rgb="FFFF85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999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s>
  <tableStyles count="0" defaultTableStyle="TableStyleMedium2" defaultPivotStyle="PivotStyleLight16"/>
  <colors>
    <mruColors>
      <color rgb="FF0000CC"/>
      <color rgb="FFEBE8D9"/>
      <color rgb="FFE7E4D3"/>
      <color rgb="FFE4E2D6"/>
      <color rgb="FFEEEDCB"/>
      <color rgb="FFDEEDCB"/>
      <color rgb="FFE7F6FF"/>
      <color rgb="FFECE8CC"/>
      <color rgb="FFE6E1BC"/>
      <color rgb="FFE2E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03396-1A9E-4E13-9F41-64FCF1F48384}">
  <dimension ref="B1:G158"/>
  <sheetViews>
    <sheetView showGridLines="0" tabSelected="1" zoomScale="80" zoomScaleNormal="80" workbookViewId="0">
      <selection activeCell="K9" sqref="K9"/>
    </sheetView>
  </sheetViews>
  <sheetFormatPr defaultRowHeight="15" x14ac:dyDescent="0.25"/>
  <cols>
    <col min="1" max="1" width="6.28515625" style="14" customWidth="1"/>
    <col min="2" max="2" width="14.7109375" style="14" customWidth="1"/>
    <col min="3" max="3" width="18.28515625" style="14" customWidth="1"/>
    <col min="4" max="4" width="115.7109375" style="14" customWidth="1"/>
    <col min="5" max="5" width="28.42578125" style="14" customWidth="1"/>
    <col min="6" max="6" width="42.140625" style="14" customWidth="1"/>
    <col min="7" max="7" width="34.42578125" style="14" customWidth="1"/>
    <col min="8" max="16384" width="9.140625" style="14"/>
  </cols>
  <sheetData>
    <row r="1" spans="2:7" ht="15.75" thickBot="1" x14ac:dyDescent="0.3"/>
    <row r="2" spans="2:7" ht="18" x14ac:dyDescent="0.25">
      <c r="B2" s="156" t="s">
        <v>132</v>
      </c>
      <c r="C2" s="157"/>
      <c r="D2" s="157"/>
      <c r="E2" s="157"/>
      <c r="F2" s="157"/>
      <c r="G2" s="158"/>
    </row>
    <row r="3" spans="2:7" ht="18.75" thickBot="1" x14ac:dyDescent="0.3">
      <c r="B3" s="159" t="s">
        <v>290</v>
      </c>
      <c r="C3" s="160"/>
      <c r="D3" s="160"/>
      <c r="E3" s="160"/>
      <c r="F3" s="160"/>
      <c r="G3" s="161"/>
    </row>
    <row r="4" spans="2:7" ht="15.75" thickBot="1" x14ac:dyDescent="0.3"/>
    <row r="5" spans="2:7" ht="15.75" x14ac:dyDescent="0.25">
      <c r="B5" s="162" t="s">
        <v>0</v>
      </c>
      <c r="C5" s="163"/>
      <c r="D5" s="110"/>
    </row>
    <row r="6" spans="2:7" ht="15.75" x14ac:dyDescent="0.25">
      <c r="B6" s="164" t="s">
        <v>1</v>
      </c>
      <c r="C6" s="165"/>
      <c r="D6" s="111"/>
      <c r="E6"/>
    </row>
    <row r="7" spans="2:7" ht="15.75" x14ac:dyDescent="0.25">
      <c r="B7" s="164" t="s">
        <v>2</v>
      </c>
      <c r="C7" s="165"/>
      <c r="D7" s="112"/>
      <c r="E7"/>
    </row>
    <row r="8" spans="2:7" ht="16.5" thickBot="1" x14ac:dyDescent="0.3">
      <c r="B8" s="143" t="s">
        <v>3</v>
      </c>
      <c r="C8" s="144"/>
      <c r="D8" s="113"/>
      <c r="E8"/>
    </row>
    <row r="9" spans="2:7" ht="15.75" thickBot="1" x14ac:dyDescent="0.3"/>
    <row r="10" spans="2:7" ht="16.5" thickBot="1" x14ac:dyDescent="0.3">
      <c r="B10" s="145" t="s">
        <v>4</v>
      </c>
      <c r="C10" s="146"/>
      <c r="D10" s="146"/>
      <c r="E10" s="146"/>
      <c r="F10" s="146"/>
      <c r="G10" s="147"/>
    </row>
    <row r="11" spans="2:7" ht="16.5" thickBot="1" x14ac:dyDescent="0.3">
      <c r="B11" s="148" t="s">
        <v>5</v>
      </c>
      <c r="C11" s="149"/>
      <c r="D11" s="114" t="s">
        <v>12</v>
      </c>
      <c r="E11" s="148" t="s">
        <v>6</v>
      </c>
      <c r="F11" s="150"/>
      <c r="G11" s="149"/>
    </row>
    <row r="12" spans="2:7" ht="30" x14ac:dyDescent="0.25">
      <c r="B12" s="151">
        <v>5</v>
      </c>
      <c r="C12" s="152"/>
      <c r="D12" s="135" t="s">
        <v>7</v>
      </c>
      <c r="E12" s="153" t="s">
        <v>8</v>
      </c>
      <c r="F12" s="154"/>
      <c r="G12" s="155"/>
    </row>
    <row r="13" spans="2:7" x14ac:dyDescent="0.25">
      <c r="B13" s="166"/>
      <c r="C13" s="167"/>
      <c r="D13" s="40"/>
      <c r="E13" s="168"/>
      <c r="F13" s="169"/>
      <c r="G13" s="170"/>
    </row>
    <row r="14" spans="2:7" x14ac:dyDescent="0.25">
      <c r="B14" s="166"/>
      <c r="C14" s="167"/>
      <c r="D14" s="40"/>
      <c r="E14" s="168"/>
      <c r="F14" s="169"/>
      <c r="G14" s="170"/>
    </row>
    <row r="15" spans="2:7" ht="15.75" thickBot="1" x14ac:dyDescent="0.3">
      <c r="B15" s="171"/>
      <c r="C15" s="172"/>
      <c r="D15" s="45"/>
      <c r="E15" s="173"/>
      <c r="F15" s="174"/>
      <c r="G15" s="175"/>
    </row>
    <row r="16" spans="2:7" ht="15.75" thickBot="1" x14ac:dyDescent="0.3"/>
    <row r="17" spans="2:7" ht="15.75" x14ac:dyDescent="0.25">
      <c r="B17" s="180" t="s">
        <v>9</v>
      </c>
      <c r="C17" s="181"/>
      <c r="D17" s="181"/>
      <c r="E17" s="181"/>
      <c r="F17" s="181"/>
      <c r="G17" s="182"/>
    </row>
    <row r="18" spans="2:7" ht="15.75" x14ac:dyDescent="0.25">
      <c r="B18" s="127" t="s">
        <v>277</v>
      </c>
      <c r="C18" s="128"/>
      <c r="D18" s="129"/>
      <c r="E18" s="129"/>
      <c r="F18" s="129"/>
      <c r="G18" s="130"/>
    </row>
    <row r="19" spans="2:7" ht="15.75" thickBot="1" x14ac:dyDescent="0.3">
      <c r="B19" s="183" t="s">
        <v>123</v>
      </c>
      <c r="C19" s="184"/>
      <c r="D19" s="185"/>
      <c r="E19" s="185"/>
      <c r="F19" s="185"/>
      <c r="G19" s="186"/>
    </row>
    <row r="20" spans="2:7" ht="15.75" thickBot="1" x14ac:dyDescent="0.3"/>
    <row r="21" spans="2:7" ht="16.5" thickBot="1" x14ac:dyDescent="0.3">
      <c r="B21" s="115" t="s">
        <v>11</v>
      </c>
      <c r="C21" s="115" t="s">
        <v>198</v>
      </c>
      <c r="D21" s="115" t="s">
        <v>12</v>
      </c>
      <c r="E21" s="115" t="s">
        <v>250</v>
      </c>
      <c r="F21" s="115" t="s">
        <v>245</v>
      </c>
      <c r="G21" s="115" t="s">
        <v>246</v>
      </c>
    </row>
    <row r="22" spans="2:7" ht="45" x14ac:dyDescent="0.25">
      <c r="B22" s="136" t="s">
        <v>199</v>
      </c>
      <c r="C22" s="137" t="s">
        <v>15</v>
      </c>
      <c r="D22" s="138" t="s">
        <v>16</v>
      </c>
      <c r="E22" s="138" t="s">
        <v>249</v>
      </c>
      <c r="F22" s="138" t="s">
        <v>17</v>
      </c>
      <c r="G22" s="139" t="s">
        <v>124</v>
      </c>
    </row>
    <row r="23" spans="2:7" ht="75" x14ac:dyDescent="0.25">
      <c r="B23" s="16" t="s">
        <v>18</v>
      </c>
      <c r="C23" s="77" t="str">
        <f>'Control Sheet (for edits)'!C9</f>
        <v>Review Procedures Checklist (not within FS Book)</v>
      </c>
      <c r="D23" s="40" t="str">
        <f>'Control Sheet (for edits)'!D9</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23" s="17"/>
      <c r="F23" s="17"/>
      <c r="G23" s="18"/>
    </row>
    <row r="24" spans="2:7" ht="60" x14ac:dyDescent="0.25">
      <c r="B24" s="16" t="s">
        <v>19</v>
      </c>
      <c r="C24" s="77" t="str">
        <f>'Control Sheet (for edits)'!C10</f>
        <v>Anomaly (within FS Book)</v>
      </c>
      <c r="D24" s="40" t="str">
        <f>'Control Sheet (for edits)'!D10</f>
        <v xml:space="preserve">Anomaly report has been reviewed (e.g. credit balance in a normally debit balance account or financial statement line item or vice-versa) and all explanations of highlighted trial balance anomalies in the report have been provided to OFM.
N/A for Q1.  </v>
      </c>
      <c r="E24" s="17"/>
      <c r="F24" s="17"/>
      <c r="G24" s="18"/>
    </row>
    <row r="25" spans="2:7" ht="75" hidden="1" x14ac:dyDescent="0.25">
      <c r="B25" s="16" t="s">
        <v>20</v>
      </c>
      <c r="C25" s="77" t="str">
        <f>'Control Sheet (for edits)'!C11</f>
        <v>EA_CUMRO &amp; EA_UNEXP (within FS Book)</v>
      </c>
      <c r="D25" s="40" t="str">
        <f>'Control Sheet (for edits)'!D11</f>
        <v>Net Position Analyses (appropriated funds only) reports have been reviewed for differences and all explanations of differences provided to OFM. 
Threshold: $500K
N/A for Q1/Q2.</v>
      </c>
      <c r="E25" s="17"/>
      <c r="F25" s="17"/>
      <c r="G25" s="18"/>
    </row>
    <row r="26" spans="2:7" ht="75" x14ac:dyDescent="0.25">
      <c r="B26" s="16">
        <v>132</v>
      </c>
      <c r="C26" s="77" t="str">
        <f>'Control Sheet (for edits)'!C12</f>
        <v>SF132 Realign (within FS Book)</v>
      </c>
      <c r="D26" s="40" t="str">
        <f>'Control Sheet (for edits)'!D12</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26" s="17"/>
      <c r="F26" s="17"/>
      <c r="G26" s="18"/>
    </row>
    <row r="27" spans="2:7" ht="30" x14ac:dyDescent="0.25">
      <c r="B27" s="16" t="s">
        <v>21</v>
      </c>
      <c r="C27" s="77" t="str">
        <f>'Control Sheet (for edits)'!C13</f>
        <v>N/A</v>
      </c>
      <c r="D27" s="40" t="str">
        <f>'Control Sheet (for edits)'!D13</f>
        <v xml:space="preserve">Hyperion Intra-Commerce TSRs and manual Intra-Commerce TSR have been reviewed to ensure consistency and all explanations of differences provided to OFM. </v>
      </c>
      <c r="E27" s="141" t="s">
        <v>205</v>
      </c>
      <c r="F27" s="141" t="str">
        <f>'Control Sheet (for edits)'!E13</f>
        <v>Completed via the consolidated Intra-Commerce Analysis (SF).</v>
      </c>
      <c r="G27" s="18" t="s">
        <v>205</v>
      </c>
    </row>
    <row r="28" spans="2:7" ht="30" x14ac:dyDescent="0.25">
      <c r="B28" s="16" t="s">
        <v>265</v>
      </c>
      <c r="C28" s="77" t="str">
        <f>'Control Sheet (for edits)'!C14</f>
        <v>TBSIMPLE3</v>
      </c>
      <c r="D28" s="40" t="str">
        <f>'Control Sheet (for edits)'!D14</f>
        <v xml:space="preserve">Review TBSIMPLE3 and ensure that all intra-commerce transactions have been reported with both the bureau code and fund code. </v>
      </c>
      <c r="E28" s="141"/>
      <c r="F28" s="141"/>
      <c r="G28" s="18"/>
    </row>
    <row r="29" spans="2:7" ht="45" x14ac:dyDescent="0.25">
      <c r="B29" s="16" t="s">
        <v>22</v>
      </c>
      <c r="C29" s="77" t="str">
        <f>'Control Sheet (for edits)'!C15</f>
        <v>IGL_IG; IGER_IG; IGEX_IG; IGNP_IG; CFP_IGOV1</v>
      </c>
      <c r="D29" s="17" t="str">
        <f>'Control Sheet (for edits)'!D15</f>
        <v xml:space="preserve">Hyperion Intragovernmental TSRs and manual Intragovernmental Providing/Receiving TDR or Access TSR have been reviewed to ensure consistency and all explanations of differences provided to OFM (Intragov Checking). </v>
      </c>
      <c r="E29" s="141" t="s">
        <v>205</v>
      </c>
      <c r="F29" s="17" t="str">
        <f>'Control Sheet (for edits)'!E15</f>
        <v>Completed via consolidated analysis (JF &amp; SS).</v>
      </c>
      <c r="G29" s="18" t="str">
        <f>'Control Sheet (for edits)'!F15</f>
        <v>N/A</v>
      </c>
    </row>
    <row r="30" spans="2:7" ht="105" x14ac:dyDescent="0.25">
      <c r="B30" s="16" t="s">
        <v>23</v>
      </c>
      <c r="C30" s="77" t="str">
        <f>'Control Sheet (for edits)'!C16</f>
        <v>GZAttrChk</v>
      </c>
      <c r="D30" s="40" t="str">
        <f>'Control Sheet (for edits)'!D16</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30" s="17"/>
      <c r="F30" s="17"/>
      <c r="G30" s="18"/>
    </row>
    <row r="31" spans="2:7" ht="90" hidden="1" x14ac:dyDescent="0.25">
      <c r="B31" s="16">
        <v>133</v>
      </c>
      <c r="C31" s="77" t="str">
        <f>'Control Sheet (for edits)'!C17</f>
        <v>SF133_Realign</v>
      </c>
      <c r="D31" s="40" t="str">
        <f>'Control Sheet (for edits)'!D17</f>
        <v>Review Statement of Budgetary Resources (St. of BR) vs. SF 133s (SF133_Realign report) and explanations of differences provided to OFM. Threshold: $500K
Review bureau’s SF133NEWFMT form data entered in HFM to ensure it matches their GTAS submission.
N/A for Q1/Q2.</v>
      </c>
      <c r="E31" s="17"/>
      <c r="F31" s="17"/>
      <c r="G31" s="18"/>
    </row>
    <row r="32" spans="2:7" ht="60" x14ac:dyDescent="0.25">
      <c r="B32" s="73" t="s">
        <v>24</v>
      </c>
      <c r="C32" s="77" t="str">
        <f>'Control Sheet (for edits)'!C18</f>
        <v>N/A</v>
      </c>
      <c r="D32" s="40" t="str">
        <f>'Control Sheet (for edits)'!D18</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32" s="17"/>
      <c r="F32" s="17"/>
      <c r="G32" s="18"/>
    </row>
    <row r="33" spans="2:7" ht="30" x14ac:dyDescent="0.25">
      <c r="B33" s="73" t="s">
        <v>25</v>
      </c>
      <c r="C33" s="77" t="str">
        <f>'Control Sheet (for edits)'!C19</f>
        <v>N/A</v>
      </c>
      <c r="D33" s="40" t="str">
        <f>'Control Sheet (for edits)'!D19</f>
        <v xml:space="preserve">Review reconciliation of Treasury Report on Receivables (TROR) submission to financial statements and review comments/explanations of differences. </v>
      </c>
      <c r="E33" s="141" t="s">
        <v>205</v>
      </c>
      <c r="F33" s="141" t="s">
        <v>251</v>
      </c>
      <c r="G33" s="18"/>
    </row>
    <row r="34" spans="2:7" ht="45" x14ac:dyDescent="0.25">
      <c r="B34" s="16" t="s">
        <v>26</v>
      </c>
      <c r="C34" s="77" t="str">
        <f>'Control Sheet (for edits)'!C20</f>
        <v>N/A</v>
      </c>
      <c r="D34" s="40" t="str">
        <f>'Control Sheet (for edits)'!D20</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34" s="141" t="s">
        <v>205</v>
      </c>
      <c r="F34" s="141" t="s">
        <v>248</v>
      </c>
      <c r="G34" s="18"/>
    </row>
    <row r="35" spans="2:7" ht="60" hidden="1" x14ac:dyDescent="0.25">
      <c r="B35" s="16" t="s">
        <v>27</v>
      </c>
      <c r="C35" s="77" t="str">
        <f>'Control Sheet (for edits)'!C21</f>
        <v>Separate template to be provided by Bureau</v>
      </c>
      <c r="D35" s="40" t="str">
        <f>'Control Sheet (for edits)'!D21</f>
        <v>The Treaties and International Agreements template has been filled out completely and accurately along with an applicable risk of loss assessment related to Contingent Liabilities.
N/A for Q1.</v>
      </c>
      <c r="E35" s="17"/>
      <c r="F35" s="17"/>
      <c r="G35" s="18"/>
    </row>
    <row r="36" spans="2:7" ht="90" x14ac:dyDescent="0.25">
      <c r="B36" s="16" t="s">
        <v>28</v>
      </c>
      <c r="C36" s="77" t="str">
        <f>'Control Sheet (for edits)'!C22</f>
        <v>N/A</v>
      </c>
      <c r="D36" s="40" t="str">
        <f>'Control Sheet (for edits)'!D22</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36" s="17"/>
      <c r="F36" s="17"/>
      <c r="G36" s="18"/>
    </row>
    <row r="37" spans="2:7" ht="229.5" hidden="1" customHeight="1" x14ac:dyDescent="0.25">
      <c r="B37" s="16" t="s">
        <v>29</v>
      </c>
      <c r="C37" s="77" t="str">
        <f>'Control Sheet (for edits)'!C23</f>
        <v>Reports within FS Book: BS_FA; SCNP_FLX; SNC Flux: SBR_FA_Realign. 
Separate report/book: QTR3&amp;4 Fluctuation Book (in HFM) &amp; bureau provided documents</v>
      </c>
      <c r="D37" s="40" t="str">
        <f>'Control Sheet (for edits)'!D23</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N/A for Q1.</v>
      </c>
      <c r="E37" s="17"/>
      <c r="F37" s="17"/>
      <c r="G37" s="18"/>
    </row>
    <row r="38" spans="2:7" x14ac:dyDescent="0.25">
      <c r="B38" s="16" t="s">
        <v>30</v>
      </c>
      <c r="C38" s="77" t="str">
        <f>'Control Sheet (for edits)'!C24</f>
        <v>N/A</v>
      </c>
      <c r="D38" s="40" t="str">
        <f>'Control Sheet (for edits)'!D24</f>
        <v>Bureau Only Procedure</v>
      </c>
      <c r="E38" s="17" t="s">
        <v>205</v>
      </c>
      <c r="F38" s="142" t="s">
        <v>139</v>
      </c>
      <c r="G38" s="18" t="s">
        <v>139</v>
      </c>
    </row>
    <row r="39" spans="2:7" x14ac:dyDescent="0.25">
      <c r="B39" s="16" t="s">
        <v>31</v>
      </c>
      <c r="C39" s="77" t="str">
        <f>'Control Sheet (for edits)'!C25</f>
        <v>N/A</v>
      </c>
      <c r="D39" s="40" t="str">
        <f>'Control Sheet (for edits)'!D25</f>
        <v>Bureau Only Procedure</v>
      </c>
      <c r="E39" s="17" t="s">
        <v>205</v>
      </c>
      <c r="F39" s="142" t="s">
        <v>139</v>
      </c>
      <c r="G39" s="18" t="s">
        <v>139</v>
      </c>
    </row>
    <row r="40" spans="2:7" x14ac:dyDescent="0.25">
      <c r="B40" s="16" t="s">
        <v>32</v>
      </c>
      <c r="C40" s="77" t="str">
        <f>'Control Sheet (for edits)'!C26</f>
        <v>N/A</v>
      </c>
      <c r="D40" s="40" t="str">
        <f>'Control Sheet (for edits)'!D26</f>
        <v>Bureau Only Procedure</v>
      </c>
      <c r="E40" s="17" t="s">
        <v>205</v>
      </c>
      <c r="F40" s="142" t="s">
        <v>139</v>
      </c>
      <c r="G40" s="18" t="s">
        <v>139</v>
      </c>
    </row>
    <row r="41" spans="2:7" x14ac:dyDescent="0.25">
      <c r="B41" s="16" t="s">
        <v>33</v>
      </c>
      <c r="C41" s="77" t="str">
        <f>'Control Sheet (for edits)'!C27</f>
        <v>N/A</v>
      </c>
      <c r="D41" s="40" t="str">
        <f>'Control Sheet (for edits)'!D27</f>
        <v>Bureau Only Procedure</v>
      </c>
      <c r="E41" s="17" t="s">
        <v>205</v>
      </c>
      <c r="F41" s="142" t="s">
        <v>139</v>
      </c>
      <c r="G41" s="18" t="s">
        <v>139</v>
      </c>
    </row>
    <row r="42" spans="2:7" x14ac:dyDescent="0.25">
      <c r="B42" s="16" t="s">
        <v>34</v>
      </c>
      <c r="C42" s="77" t="str">
        <f>'Control Sheet (for edits)'!C28</f>
        <v>N/A</v>
      </c>
      <c r="D42" s="40" t="str">
        <f>'Control Sheet (for edits)'!D28</f>
        <v>Bureau Only Procedure</v>
      </c>
      <c r="E42" s="17" t="s">
        <v>205</v>
      </c>
      <c r="F42" s="142" t="s">
        <v>139</v>
      </c>
      <c r="G42" s="18" t="s">
        <v>139</v>
      </c>
    </row>
    <row r="43" spans="2:7" ht="30" x14ac:dyDescent="0.25">
      <c r="B43" s="16" t="s">
        <v>35</v>
      </c>
      <c r="C43" s="77" t="str">
        <f>'Control Sheet (for edits)'!C29</f>
        <v>ETB_TIE</v>
      </c>
      <c r="D43" s="40" t="str">
        <f>'Control Sheet (for edits)'!D29</f>
        <v>Review Tie-Points report to ensure that for each fund group, proprietary (all accounts except 400000 series) SGL accounts foot to zero.</v>
      </c>
      <c r="E43" s="17"/>
      <c r="F43" s="17"/>
      <c r="G43" s="18"/>
    </row>
    <row r="44" spans="2:7" x14ac:dyDescent="0.25">
      <c r="B44" s="16" t="s">
        <v>36</v>
      </c>
      <c r="C44" s="77" t="str">
        <f>'Control Sheet (for edits)'!C30</f>
        <v>ETB_TIE</v>
      </c>
      <c r="D44" s="40" t="str">
        <f>'Control Sheet (for edits)'!D30</f>
        <v xml:space="preserve">Review Tie-Points report to ensure that for each fund group, budgetary (400000 series) SGL accounts foot to zero. </v>
      </c>
      <c r="E44" s="17"/>
      <c r="F44" s="17"/>
      <c r="G44" s="18"/>
    </row>
    <row r="45" spans="2:7" ht="60" x14ac:dyDescent="0.25">
      <c r="B45" s="16" t="s">
        <v>37</v>
      </c>
      <c r="C45" s="77" t="str">
        <f>'Control Sheet (for edits)'!C31</f>
        <v>TBTIEPTS</v>
      </c>
      <c r="D45" s="40" t="str">
        <f>'Control Sheet (for edits)'!D31</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45" s="17"/>
      <c r="F45" s="17"/>
      <c r="G45" s="18"/>
    </row>
    <row r="46" spans="2:7" ht="30" x14ac:dyDescent="0.25">
      <c r="B46" s="16" t="s">
        <v>38</v>
      </c>
      <c r="C46" s="77" t="str">
        <f>'Control Sheet (for edits)'!C32</f>
        <v>TBSPLBUR</v>
      </c>
      <c r="D46" s="40" t="str">
        <f>'Control Sheet (for edits)'!D32</f>
        <v xml:space="preserve">Review Split Accounts Validation report to ensure that BS Split SGL Accounts (supplemental data submission) agrees with applicable SGL accounts. </v>
      </c>
      <c r="E46" s="17"/>
      <c r="F46" s="17"/>
      <c r="G46" s="18"/>
    </row>
    <row r="47" spans="2:7" ht="30" x14ac:dyDescent="0.25">
      <c r="B47" s="16" t="s">
        <v>39</v>
      </c>
      <c r="C47" s="77" t="str">
        <f>'Control Sheet (for edits)'!C33</f>
        <v>TBSPLBUR</v>
      </c>
      <c r="D47" s="40" t="str">
        <f>'Control Sheet (for edits)'!D33</f>
        <v xml:space="preserve">Review Split Accounts Validation report to ensure that St of CNP Sheet Split SGL Accounts (supplemental data submission) agrees with applicable SGL accounts. </v>
      </c>
      <c r="E47" s="17"/>
      <c r="F47" s="17"/>
      <c r="G47" s="18"/>
    </row>
    <row r="48" spans="2:7" x14ac:dyDescent="0.25">
      <c r="B48" s="16" t="s">
        <v>40</v>
      </c>
      <c r="C48" s="77" t="str">
        <f>'Control Sheet (for edits)'!C34</f>
        <v>TIEPOINT</v>
      </c>
      <c r="D48" s="40" t="str">
        <f>'Control Sheet (for edits)'!D34</f>
        <v>Review Tie-Points report to ensure that Total Assets agrees to Total Liabilities and Net Position on BS</v>
      </c>
      <c r="E48" s="17"/>
      <c r="F48" s="17"/>
      <c r="G48" s="18"/>
    </row>
    <row r="49" spans="2:7" ht="60" x14ac:dyDescent="0.25">
      <c r="B49" s="16" t="s">
        <v>41</v>
      </c>
      <c r="C49" s="77" t="str">
        <f>'Control Sheet (for edits)'!C35</f>
        <v>TIEPOINT</v>
      </c>
      <c r="D49" s="40" t="str">
        <f>'Control Sheet (for edits)'!D35</f>
        <v>Review Tie-Points report to ensure that Net Position-Unexpended Appropriations on BS agrees with Ending Net Position-Unexpended Appropriations on St of CNP. 
This tie-point is only applicable to appropriated funds.</v>
      </c>
      <c r="E49" s="17"/>
      <c r="F49" s="17"/>
      <c r="G49" s="18"/>
    </row>
    <row r="50" spans="2:7" ht="30" x14ac:dyDescent="0.25">
      <c r="B50" s="16" t="s">
        <v>42</v>
      </c>
      <c r="C50" s="77" t="str">
        <f>'Control Sheet (for edits)'!C36</f>
        <v>TIEPOINT</v>
      </c>
      <c r="D50" s="40" t="str">
        <f>'Control Sheet (for edits)'!D36</f>
        <v xml:space="preserve">Review Tie-Points report to ensure that Net Position-Cumulative Results of Operations on BS agrees with Ending Net Position-Cumulative Results of Operations on St of CNP. </v>
      </c>
      <c r="E50" s="17"/>
      <c r="F50" s="17"/>
      <c r="G50" s="18"/>
    </row>
    <row r="51" spans="2:7" ht="60" x14ac:dyDescent="0.25">
      <c r="B51" s="16" t="s">
        <v>43</v>
      </c>
      <c r="C51" s="77" t="str">
        <f>'Control Sheet (for edits)'!C37</f>
        <v>TIEPOINT</v>
      </c>
      <c r="D51" s="40" t="str">
        <f>'Control Sheet (for edits)'!D37</f>
        <v>Review Tie-Points report to ensure that Appropriations Used on St of CNP is reported in equal and opposite directions in Cumulative Results of Operation column and Unexpended Appropriations columns.
This tie-point is only applicable to appropriated funds.</v>
      </c>
      <c r="E51" s="17"/>
      <c r="F51" s="17"/>
      <c r="G51" s="18"/>
    </row>
    <row r="52" spans="2:7" x14ac:dyDescent="0.25">
      <c r="B52" s="16" t="s">
        <v>44</v>
      </c>
      <c r="C52" s="77" t="str">
        <f>'Control Sheet (for edits)'!C38</f>
        <v>TIEPOINT</v>
      </c>
      <c r="D52" s="40" t="str">
        <f>'Control Sheet (for edits)'!D38</f>
        <v xml:space="preserve">Review Tie-Points Report to ensure Total Budgetary Resources equals Total Status of Budgetary Resources on St of BR. </v>
      </c>
      <c r="E52" s="17"/>
      <c r="F52" s="17"/>
      <c r="G52" s="18"/>
    </row>
    <row r="53" spans="2:7" x14ac:dyDescent="0.25">
      <c r="B53" s="16" t="s">
        <v>45</v>
      </c>
      <c r="C53" s="77" t="str">
        <f>'Control Sheet (for edits)'!C39</f>
        <v>TIEPOINT</v>
      </c>
      <c r="D53" s="40" t="str">
        <f>'Control Sheet (for edits)'!D39</f>
        <v xml:space="preserve">Review Tie-Points report to ensure that custodial activity on the Statement of Custodial Activity nets out to zero.                                                                                                                                                                                                                                                                                                                                                                                                                                                                                                                                                                                                                              </v>
      </c>
      <c r="E53" s="17"/>
      <c r="F53" s="17"/>
      <c r="G53" s="18"/>
    </row>
    <row r="54" spans="2:7" ht="45" x14ac:dyDescent="0.25">
      <c r="B54" s="16" t="s">
        <v>46</v>
      </c>
      <c r="C54" s="77" t="str">
        <f>'Control Sheet (for edits)'!C40</f>
        <v>TIEPOINT</v>
      </c>
      <c r="D54" s="40" t="str">
        <f>'Control Sheet (for edits)'!D40</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54" s="17"/>
      <c r="F54" s="17"/>
      <c r="G54" s="18"/>
    </row>
    <row r="55" spans="2:7" ht="30" x14ac:dyDescent="0.25">
      <c r="B55" s="16" t="s">
        <v>47</v>
      </c>
      <c r="C55" s="77" t="str">
        <f>'Control Sheet (for edits)'!C41</f>
        <v>TIEPOINT</v>
      </c>
      <c r="D55" s="40" t="str">
        <f>'Control Sheet (for edits)'!D41</f>
        <v xml:space="preserve">Review Tie-Points report to ensure that Imputed Financing account 578000 by Trading Partner agrees with Imputed Costs account 673000 by Trading Partner (most bureaus will have an amount in these accounts). </v>
      </c>
      <c r="E55" s="17"/>
      <c r="F55" s="17"/>
      <c r="G55" s="18"/>
    </row>
    <row r="56" spans="2:7" x14ac:dyDescent="0.25">
      <c r="B56" s="16" t="s">
        <v>48</v>
      </c>
      <c r="C56" s="77" t="str">
        <f>'Control Sheet (for edits)'!C42</f>
        <v>TIEPOINT</v>
      </c>
      <c r="D56" s="40" t="str">
        <f>'Control Sheet (for edits)'!D42</f>
        <v xml:space="preserve">Review Tie-Points report to ensure that Net Cost of Operations on St of CNP and St of NC agree. </v>
      </c>
      <c r="E56" s="17"/>
      <c r="F56" s="17"/>
      <c r="G56" s="18"/>
    </row>
    <row r="57" spans="2:7" ht="30" x14ac:dyDescent="0.25">
      <c r="B57" s="16" t="s">
        <v>49</v>
      </c>
      <c r="C57" s="77" t="str">
        <f>'Control Sheet (for edits)'!C43</f>
        <v>TIEPOINT</v>
      </c>
      <c r="D57" s="40" t="str">
        <f>'Control Sheet (for edits)'!D43</f>
        <v xml:space="preserve">Review OPM (Trading Partner 024) Confirmation Report to ensure that breakdown of SGL account 640000F Funded Benefit Expense entered into confirmation schedule agrees with balance of SGL 640000F. </v>
      </c>
      <c r="E57" s="17"/>
      <c r="F57" s="17"/>
      <c r="G57" s="18"/>
    </row>
    <row r="58" spans="2:7" ht="30" x14ac:dyDescent="0.25">
      <c r="B58" s="16" t="s">
        <v>50</v>
      </c>
      <c r="C58" s="77" t="str">
        <f>'Control Sheet (for edits)'!C44</f>
        <v>TIEPOINT</v>
      </c>
      <c r="D58" s="40" t="str">
        <f>'Control Sheet (for edits)'!D44</f>
        <v xml:space="preserve">Account balances in SGL accounts 578000 Imputed Financing and 673000 Imputed Costs for Trading Partner 020 (Treasury) include Judgment Fund payments per memoranda e-mailed to bureaus. </v>
      </c>
      <c r="E58" s="17"/>
      <c r="F58" s="17"/>
      <c r="G58" s="18"/>
    </row>
    <row r="59" spans="2:7" ht="135" x14ac:dyDescent="0.25">
      <c r="B59" s="16" t="s">
        <v>51</v>
      </c>
      <c r="C59" s="77" t="str">
        <f>'Control Sheet (for edits)'!C45</f>
        <v>TIEPOINT</v>
      </c>
      <c r="D59" s="40" t="str">
        <f>'Control Sheet (for edits)'!D45</f>
        <v>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Threshold: $0k</v>
      </c>
      <c r="E59" s="17"/>
      <c r="F59" s="17"/>
      <c r="G59" s="18"/>
    </row>
    <row r="60" spans="2:7" ht="60" hidden="1" x14ac:dyDescent="0.25">
      <c r="B60" s="16" t="s">
        <v>52</v>
      </c>
      <c r="C60" s="77" t="str">
        <f>'Control Sheet (for edits)'!C46</f>
        <v>TIEPOINT</v>
      </c>
      <c r="D60" s="40" t="str">
        <f>'Control Sheet (for edits)'!D46</f>
        <v>Review Tie-Points report to ensure Non-Entity Assets equals corresponding liabilities entered into Non-entity assets schedule. (see NOENTITY report).
N/A for Q1/Q2.</v>
      </c>
      <c r="E60" s="17"/>
      <c r="F60" s="17"/>
      <c r="G60" s="18"/>
    </row>
    <row r="61" spans="2:7" ht="214.5" customHeight="1" x14ac:dyDescent="0.25">
      <c r="B61" s="16" t="s">
        <v>53</v>
      </c>
      <c r="C61" s="77" t="str">
        <f>'Control Sheet (for edits)'!C47</f>
        <v>TIEPOINT</v>
      </c>
      <c r="D61" s="40" t="str">
        <f>'Control Sheet (for edits)'!D47</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
Threshold: $0K</v>
      </c>
      <c r="E61" s="17"/>
      <c r="F61" s="17"/>
      <c r="G61" s="18"/>
    </row>
    <row r="62" spans="2:7" ht="75" x14ac:dyDescent="0.25">
      <c r="B62" s="73" t="s">
        <v>54</v>
      </c>
      <c r="C62" s="77" t="str">
        <f>'Control Sheet (for edits)'!C48</f>
        <v>TIEPOINT</v>
      </c>
      <c r="D62" s="40" t="str">
        <f>'Control Sheet (for edits)'!D48</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Threshold: $300K</v>
      </c>
      <c r="E62" s="17"/>
      <c r="F62" s="17"/>
      <c r="G62" s="18"/>
    </row>
    <row r="63" spans="2:7" ht="30" x14ac:dyDescent="0.25">
      <c r="B63" s="16" t="s">
        <v>55</v>
      </c>
      <c r="C63" s="77" t="str">
        <f>'Control Sheet (for edits)'!C49</f>
        <v>TIEPOINT</v>
      </c>
      <c r="D63" s="40" t="str">
        <f>'Control Sheet (for edits)'!D49</f>
        <v xml:space="preserve">Review Tie-Points report to ensure that related memorandum accounts properly net to zero for purchase from federal entities. </v>
      </c>
      <c r="E63" s="17"/>
      <c r="F63" s="17"/>
      <c r="G63" s="18"/>
    </row>
    <row r="64" spans="2:7" ht="30" x14ac:dyDescent="0.25">
      <c r="B64" s="16" t="s">
        <v>56</v>
      </c>
      <c r="C64" s="77" t="str">
        <f>'Control Sheet (for edits)'!C50</f>
        <v>TIEPOINT</v>
      </c>
      <c r="D64" s="40" t="str">
        <f>'Control Sheet (for edits)'!D50</f>
        <v xml:space="preserve">Review Tie-Points report to ensure that related memorandum accounts properly net to zero for purchase from federal entities. </v>
      </c>
      <c r="E64" s="17"/>
      <c r="F64" s="17"/>
      <c r="G64" s="18"/>
    </row>
    <row r="65" spans="2:7" ht="30" x14ac:dyDescent="0.25">
      <c r="B65" s="16" t="s">
        <v>57</v>
      </c>
      <c r="C65" s="77" t="str">
        <f>'Control Sheet (for edits)'!C51</f>
        <v>TIEUBOB2_NEW</v>
      </c>
      <c r="D65" s="40" t="str">
        <f>'Control Sheet (for edits)'!D51</f>
        <v xml:space="preserve">Review Tie-Points report to ensure that Unobligated Balance, Beginning of Period on St of BR agrees with aggregate of Unobligated Balance - Available and Unobligated Balance - Unavailable on prior year’s St of BR. </v>
      </c>
      <c r="E65" s="17"/>
      <c r="F65" s="17"/>
      <c r="G65" s="18"/>
    </row>
    <row r="66" spans="2:7" ht="30" x14ac:dyDescent="0.25">
      <c r="B66" s="16" t="s">
        <v>58</v>
      </c>
      <c r="C66" s="77" t="str">
        <f>'Control Sheet (for edits)'!C52</f>
        <v>TIEUBOB2_NEW</v>
      </c>
      <c r="D66" s="40" t="str">
        <f>'Control Sheet (for edits)'!D52</f>
        <v xml:space="preserve">Review Tie-Points report to ensure that Obligated Balance, Net, Beginning of Period on St of BR agrees with Obligated Balance, Net, End of Period on prior year’s St of BR. </v>
      </c>
      <c r="E66" s="17"/>
      <c r="F66" s="17"/>
      <c r="G66" s="18"/>
    </row>
    <row r="67" spans="2:7" ht="60" hidden="1" x14ac:dyDescent="0.25">
      <c r="B67" s="16" t="s">
        <v>59</v>
      </c>
      <c r="C67" s="77" t="str">
        <f>'Control Sheet (for edits)'!C53</f>
        <v>TP_OBAPP</v>
      </c>
      <c r="D67" s="40" t="str">
        <f>'Control Sheet (for edits)'!D53</f>
        <v>Review the Apportionment Categories of Obligations Incurred to ensure that it agrees to Obligations Incurred, Direct and Obligations Incurred, Reimbursable per St of BR, Status of Budgetary Resources section. 
N/A for Q1.</v>
      </c>
      <c r="E67" s="17"/>
      <c r="F67" s="17"/>
      <c r="G67" s="18"/>
    </row>
    <row r="68" spans="2:7" ht="105" x14ac:dyDescent="0.25">
      <c r="B68" s="16" t="s">
        <v>60</v>
      </c>
      <c r="C68" s="77" t="str">
        <f>'Control Sheet (for edits)'!C54</f>
        <v>FBTSBR1</v>
      </c>
      <c r="D68" s="40" t="str">
        <f>'Control Sheet (for edits)'!D54</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8" s="17"/>
      <c r="F68" s="17"/>
      <c r="G68" s="18"/>
    </row>
    <row r="69" spans="2:7" ht="105" x14ac:dyDescent="0.25">
      <c r="B69" s="16" t="s">
        <v>61</v>
      </c>
      <c r="C69" s="77" t="str">
        <f>'Control Sheet (for edits)'!C55</f>
        <v>FBTSBR2</v>
      </c>
      <c r="D69" s="40" t="str">
        <f>'Control Sheet (for edits)'!D55</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9" s="17"/>
      <c r="F69" s="17"/>
      <c r="G69" s="18"/>
    </row>
    <row r="70" spans="2:7" ht="30" x14ac:dyDescent="0.25">
      <c r="B70" s="16" t="s">
        <v>62</v>
      </c>
      <c r="C70" s="77" t="str">
        <f>'Control Sheet (for edits)'!C56</f>
        <v>TP_F999</v>
      </c>
      <c r="D70" s="40" t="str">
        <f>'Control Sheet (for edits)'!D56</f>
        <v xml:space="preserve">Review Unidentified Trading Partner F999 Report to ensure that all balances included for trading partner 999, unknown, are immaterial; explain, by fund, all amounts over $100 thousand and 10% of each SGL  </v>
      </c>
      <c r="E70" s="17"/>
      <c r="F70" s="17"/>
      <c r="G70" s="18"/>
    </row>
    <row r="71" spans="2:7" ht="60" hidden="1" x14ac:dyDescent="0.25">
      <c r="B71" s="16" t="s">
        <v>280</v>
      </c>
      <c r="C71" s="77" t="s">
        <v>281</v>
      </c>
      <c r="D71" s="40" t="str">
        <f>'Control Sheet (for edits)'!D57</f>
        <v>Review General Fund Trading Partner G099 Report to ensure that all amounts over $100K for each SGL except 1010000, 310100, 310600, 310700, 310710, 570000, and 570010 have explanations.
N/A for Q1</v>
      </c>
      <c r="E71" s="17"/>
      <c r="F71" s="17"/>
      <c r="G71" s="18"/>
    </row>
    <row r="72" spans="2:7" ht="135" hidden="1" x14ac:dyDescent="0.25">
      <c r="B72" s="16" t="s">
        <v>63</v>
      </c>
      <c r="C72" s="77" t="str">
        <f>'Control Sheet (for edits)'!C58</f>
        <v>TP_BAR</v>
      </c>
      <c r="D72" s="40" t="str">
        <f>'Control Sheet (for edits)'!D58</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N/A for Q1.</v>
      </c>
      <c r="E72" s="17"/>
      <c r="F72" s="17"/>
      <c r="G72" s="18"/>
    </row>
    <row r="73" spans="2:7" ht="210.75" hidden="1" thickBot="1" x14ac:dyDescent="0.3">
      <c r="B73" s="19" t="s">
        <v>64</v>
      </c>
      <c r="C73" s="86" t="str">
        <f>'Control Sheet (for edits)'!C59</f>
        <v>TP_BAR</v>
      </c>
      <c r="D73" s="45" t="str">
        <f>'Control Sheet (for edits)'!D59</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Threshold: $300K.
N/A for Q1.</v>
      </c>
      <c r="E73" s="20"/>
      <c r="F73" s="20"/>
      <c r="G73" s="21"/>
    </row>
    <row r="74" spans="2:7" ht="15.75" thickBot="1" x14ac:dyDescent="0.3">
      <c r="B74" s="22"/>
      <c r="C74" s="22"/>
    </row>
    <row r="75" spans="2:7" ht="16.5" hidden="1" thickBot="1" x14ac:dyDescent="0.3">
      <c r="B75" s="148" t="s">
        <v>191</v>
      </c>
      <c r="C75" s="150"/>
      <c r="D75" s="150"/>
      <c r="E75" s="150"/>
      <c r="F75" s="150"/>
      <c r="G75" s="149"/>
    </row>
    <row r="76" spans="2:7" hidden="1" x14ac:dyDescent="0.25">
      <c r="B76" s="131" t="s">
        <v>66</v>
      </c>
      <c r="C76" s="132"/>
      <c r="D76" s="133"/>
      <c r="E76" s="133"/>
      <c r="F76" s="133"/>
      <c r="G76" s="134"/>
    </row>
    <row r="77" spans="2:7" hidden="1" x14ac:dyDescent="0.25">
      <c r="B77" s="176" t="s">
        <v>67</v>
      </c>
      <c r="C77" s="177"/>
      <c r="D77" s="178"/>
      <c r="E77" s="178"/>
      <c r="F77" s="178"/>
      <c r="G77" s="179"/>
    </row>
    <row r="78" spans="2:7" hidden="1" x14ac:dyDescent="0.25">
      <c r="B78" s="176" t="s">
        <v>68</v>
      </c>
      <c r="C78" s="177"/>
      <c r="D78" s="178"/>
      <c r="E78" s="178"/>
      <c r="F78" s="178"/>
      <c r="G78" s="179"/>
    </row>
    <row r="79" spans="2:7" hidden="1" x14ac:dyDescent="0.25">
      <c r="B79" s="176" t="s">
        <v>156</v>
      </c>
      <c r="C79" s="177"/>
      <c r="D79" s="178"/>
      <c r="E79" s="178"/>
      <c r="F79" s="178"/>
      <c r="G79" s="179"/>
    </row>
    <row r="80" spans="2:7" ht="15.75" hidden="1" thickBot="1" x14ac:dyDescent="0.3">
      <c r="B80" s="183" t="s">
        <v>294</v>
      </c>
      <c r="C80" s="184"/>
      <c r="D80" s="185"/>
      <c r="E80" s="185"/>
      <c r="F80" s="185"/>
      <c r="G80" s="186"/>
    </row>
    <row r="81" spans="2:7" hidden="1" x14ac:dyDescent="0.25"/>
    <row r="82" spans="2:7" ht="15.75" hidden="1" thickBot="1" x14ac:dyDescent="0.3">
      <c r="B82" s="116" t="s">
        <v>11</v>
      </c>
      <c r="C82" s="116" t="s">
        <v>198</v>
      </c>
      <c r="D82" s="116" t="s">
        <v>12</v>
      </c>
      <c r="E82" s="140" t="s">
        <v>250</v>
      </c>
      <c r="F82" s="116" t="s">
        <v>13</v>
      </c>
      <c r="G82" s="116" t="s">
        <v>14</v>
      </c>
    </row>
    <row r="83" spans="2:7" ht="315.75" hidden="1" thickBot="1" x14ac:dyDescent="0.3">
      <c r="B83" s="23" t="s">
        <v>69</v>
      </c>
      <c r="C83" s="95" t="str">
        <f>'Control Sheet (for edits)'!C69</f>
        <v>BPFBWT1_NewFmt_byFund</v>
      </c>
      <c r="D83" s="58" t="str">
        <f>'Control Sheet (for edits)'!D69</f>
        <v>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N/A for Q1.</v>
      </c>
      <c r="E83" s="45"/>
      <c r="F83" s="24"/>
      <c r="G83" s="25"/>
    </row>
    <row r="84" spans="2:7" ht="330" hidden="1" x14ac:dyDescent="0.25">
      <c r="B84" s="16" t="s">
        <v>70</v>
      </c>
      <c r="C84" s="96" t="str">
        <f>'Control Sheet (for edits)'!C70</f>
        <v>BPFBWT2_NewFmt_byFund</v>
      </c>
      <c r="D84" s="51" t="str">
        <f>'Control Sheet (for edits)'!D70</f>
        <v xml:space="preserve">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N/A for Q1. </v>
      </c>
      <c r="E84" s="51"/>
      <c r="F84" s="17"/>
      <c r="G84" s="18"/>
    </row>
    <row r="85" spans="2:7" ht="210" hidden="1" x14ac:dyDescent="0.25">
      <c r="B85" s="16" t="s">
        <v>71</v>
      </c>
      <c r="C85" s="96" t="str">
        <f>'Control Sheet (for edits)'!C71</f>
        <v>BPREC_byFund</v>
      </c>
      <c r="D85" s="51" t="str">
        <f>'Control Sheet (for edits)'!D71</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N/A for Q1.</v>
      </c>
      <c r="E85" s="51"/>
      <c r="F85" s="17"/>
      <c r="G85" s="18"/>
    </row>
    <row r="86" spans="2:7" ht="195" hidden="1" x14ac:dyDescent="0.25">
      <c r="B86" s="16" t="s">
        <v>72</v>
      </c>
      <c r="C86" s="96" t="str">
        <f>'Control Sheet (for edits)'!C72</f>
        <v>BPUDOPD_byFund</v>
      </c>
      <c r="D86" s="51" t="str">
        <f>'Control Sheet (for edits)'!D72</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N/A for Q1.
Threshold: $0</v>
      </c>
      <c r="E86" s="51"/>
      <c r="F86" s="17"/>
      <c r="G86" s="18"/>
    </row>
    <row r="87" spans="2:7" ht="150" hidden="1" x14ac:dyDescent="0.25">
      <c r="B87" s="16" t="s">
        <v>73</v>
      </c>
      <c r="C87" s="96" t="str">
        <f>'Control Sheet (for edits)'!C73</f>
        <v>BPPAY_Fund</v>
      </c>
      <c r="D87" s="51" t="str">
        <f>'Control Sheet (for edits)'!D73</f>
        <v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N/A for Q1. </v>
      </c>
      <c r="E87" s="51"/>
      <c r="F87" s="17"/>
      <c r="G87" s="18"/>
    </row>
    <row r="88" spans="2:7" ht="105" hidden="1" x14ac:dyDescent="0.25">
      <c r="B88" s="16" t="s">
        <v>74</v>
      </c>
      <c r="C88" s="96" t="str">
        <f>'Control Sheet (for edits)'!C74</f>
        <v>BPUFCO_byFund</v>
      </c>
      <c r="D88" s="51" t="str">
        <f>'Control Sheet (for edits)'!D74</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  
N/A for Q1. Threshold: $300K</v>
      </c>
      <c r="E88" s="51"/>
      <c r="F88" s="17"/>
      <c r="G88" s="18"/>
    </row>
    <row r="89" spans="2:7" ht="195" hidden="1" x14ac:dyDescent="0.25">
      <c r="B89" s="16" t="s">
        <v>75</v>
      </c>
      <c r="C89" s="96" t="str">
        <f>'Control Sheet (for edits)'!C75</f>
        <v>BPREV by Fund New</v>
      </c>
      <c r="D89" s="51" t="str">
        <f>'Control Sheet (for edits)'!D75</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N/A for Q1. Threshold: $300K</v>
      </c>
      <c r="E89" s="51"/>
      <c r="F89" s="17"/>
      <c r="G89" s="18"/>
    </row>
    <row r="90" spans="2:7" ht="165" hidden="1" x14ac:dyDescent="0.25">
      <c r="B90" s="16" t="s">
        <v>76</v>
      </c>
      <c r="C90" s="96" t="str">
        <f>'Control Sheet (for edits)'!C76</f>
        <v>BPDO_byFund</v>
      </c>
      <c r="D90" s="51" t="str">
        <f>'Control Sheet (for edits)'!D76</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N/A for Q1.  Threshold: $300K</v>
      </c>
      <c r="E90" s="51"/>
      <c r="F90" s="17"/>
      <c r="G90" s="18"/>
    </row>
    <row r="91" spans="2:7" ht="135" hidden="1" x14ac:dyDescent="0.25">
      <c r="B91" s="16" t="s">
        <v>77</v>
      </c>
      <c r="C91" s="96" t="str">
        <f>'Control Sheet (for edits)'!C77</f>
        <v>BPDIRDO_byFund</v>
      </c>
      <c r="D91" s="51" t="str">
        <f>'Control Sheet (for edits)'!D77</f>
        <v>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N/A for Q1.</v>
      </c>
      <c r="E91" s="51"/>
      <c r="F91" s="17"/>
      <c r="G91" s="18"/>
    </row>
    <row r="92" spans="2:7" ht="285" hidden="1" x14ac:dyDescent="0.25">
      <c r="B92" s="16" t="s">
        <v>78</v>
      </c>
      <c r="C92" s="96" t="str">
        <f>'Control Sheet (for edits)'!C78</f>
        <v>BPAR_NewFmt_byFund</v>
      </c>
      <c r="D92" s="51" t="str">
        <f>'Control Sheet (for edits)'!D78</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N/A for Q1.</v>
      </c>
      <c r="E92" s="51"/>
      <c r="F92" s="17"/>
      <c r="G92" s="18"/>
    </row>
    <row r="93" spans="2:7" ht="180.75" hidden="1" thickBot="1" x14ac:dyDescent="0.3">
      <c r="B93" s="19" t="s">
        <v>79</v>
      </c>
      <c r="C93" s="97" t="str">
        <f>'Control Sheet (for edits)'!C79</f>
        <v>BPTRANS_NewFmt_byFund</v>
      </c>
      <c r="D93" s="59" t="str">
        <f>'Control Sheet (for edits)'!D79</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N/A for Q1.</v>
      </c>
      <c r="E93" s="59"/>
      <c r="F93" s="20"/>
      <c r="G93" s="21"/>
    </row>
    <row r="94" spans="2:7" hidden="1" x14ac:dyDescent="0.25">
      <c r="B94" s="22"/>
      <c r="C94" s="22"/>
    </row>
    <row r="95" spans="2:7" ht="16.5" hidden="1" thickBot="1" x14ac:dyDescent="0.3">
      <c r="B95" s="189" t="s">
        <v>80</v>
      </c>
      <c r="C95" s="190"/>
      <c r="D95" s="190"/>
      <c r="E95" s="190"/>
      <c r="F95" s="190"/>
      <c r="G95" s="191"/>
    </row>
    <row r="96" spans="2:7" hidden="1" x14ac:dyDescent="0.25">
      <c r="B96" s="192" t="s">
        <v>66</v>
      </c>
      <c r="C96" s="193"/>
      <c r="D96" s="194"/>
      <c r="E96" s="194"/>
      <c r="F96" s="194"/>
      <c r="G96" s="195"/>
    </row>
    <row r="97" spans="2:7" hidden="1" x14ac:dyDescent="0.25">
      <c r="B97" s="196" t="s">
        <v>81</v>
      </c>
      <c r="C97" s="197"/>
      <c r="D97" s="198"/>
      <c r="E97" s="198"/>
      <c r="F97" s="198"/>
      <c r="G97" s="199"/>
    </row>
    <row r="98" spans="2:7" hidden="1" x14ac:dyDescent="0.25">
      <c r="B98" s="200" t="s">
        <v>123</v>
      </c>
      <c r="C98" s="201"/>
      <c r="D98" s="201"/>
      <c r="E98" s="201"/>
      <c r="F98" s="201"/>
      <c r="G98" s="202"/>
    </row>
    <row r="99" spans="2:7" ht="15.75" hidden="1" thickBot="1" x14ac:dyDescent="0.3">
      <c r="B99" s="203" t="s">
        <v>183</v>
      </c>
      <c r="C99" s="204"/>
      <c r="D99" s="205"/>
      <c r="E99" s="205"/>
      <c r="F99" s="205"/>
      <c r="G99" s="206"/>
    </row>
    <row r="100" spans="2:7" ht="15.75" hidden="1" thickBot="1" x14ac:dyDescent="0.3">
      <c r="B100" s="22"/>
      <c r="C100" s="22"/>
    </row>
    <row r="101" spans="2:7" ht="15.75" hidden="1" thickBot="1" x14ac:dyDescent="0.3">
      <c r="B101" s="4" t="s">
        <v>11</v>
      </c>
      <c r="C101" s="4" t="s">
        <v>198</v>
      </c>
      <c r="D101" s="4" t="s">
        <v>12</v>
      </c>
      <c r="E101" s="4" t="s">
        <v>250</v>
      </c>
      <c r="F101" s="4" t="s">
        <v>13</v>
      </c>
      <c r="G101" s="4" t="s">
        <v>14</v>
      </c>
    </row>
    <row r="102" spans="2:7" ht="30" hidden="1" x14ac:dyDescent="0.25">
      <c r="B102" s="23" t="s">
        <v>82</v>
      </c>
      <c r="C102" s="69" t="str">
        <f>'Control Sheet (for edits)'!C88</f>
        <v>FBT</v>
      </c>
      <c r="D102" s="56" t="str">
        <f>'Control Sheet (for edits)'!D88</f>
        <v>Using the report, verify that the total of amounts entered on the FBT form tie to the total from ETB on the report and the Fund Balance with Treasury line in the Assets (Intragov) section of the Balance Sheet.</v>
      </c>
      <c r="E102" s="56"/>
      <c r="F102" s="48"/>
      <c r="G102" s="49"/>
    </row>
    <row r="103" spans="2:7" ht="30" hidden="1" x14ac:dyDescent="0.25">
      <c r="B103" s="16" t="s">
        <v>83</v>
      </c>
      <c r="C103" s="65" t="str">
        <f>'Control Sheet (for edits)'!C89</f>
        <v>ACCT_REC</v>
      </c>
      <c r="D103" s="35" t="str">
        <f>'Control Sheet (for edits)'!D89</f>
        <v>Verify that the net figures for (1) Intragovernmental and (2) Other than Intragovernmental on the report tie to the figures for Accounts Receivable in both subsections of Assets on the Balance Sheet.</v>
      </c>
      <c r="E103" s="35"/>
      <c r="F103" s="40"/>
      <c r="G103" s="44"/>
    </row>
    <row r="104" spans="2:7" ht="30" hidden="1" x14ac:dyDescent="0.25">
      <c r="B104" s="16" t="s">
        <v>84</v>
      </c>
      <c r="C104" s="65" t="str">
        <f>'Control Sheet (for edits)'!C90</f>
        <v>MONETARY</v>
      </c>
      <c r="D104" s="35" t="str">
        <f>'Control Sheet (for edits)'!D90</f>
        <v>Using the report, verify that the total of amounts entered on the MONETARY form tie to the total from ETB line on the report and Cash line in the Assets section (Other than Intragovernmental) of Balance Sheet.</v>
      </c>
      <c r="E104" s="35"/>
      <c r="F104" s="40"/>
      <c r="G104" s="44"/>
    </row>
    <row r="105" spans="2:7" ht="45" hidden="1" x14ac:dyDescent="0.25">
      <c r="B105" s="16" t="s">
        <v>85</v>
      </c>
      <c r="C105" s="65" t="str">
        <f>'Control Sheet (for edits)'!C91</f>
        <v>INVENTOR</v>
      </c>
      <c r="D105" s="35" t="str">
        <f>'Control Sheet (for edits)'!D91</f>
        <v>Using the report, verify that the total of amounts entered for both (1) Inventory and (2) Materials and Supplies on the INVENTOR form tie to the total from ETB lines. Verify the report total matches the Balance Sheet line for Inventory Materials, and Supplies, Net.</v>
      </c>
      <c r="E105" s="35"/>
      <c r="F105" s="40"/>
      <c r="G105" s="44"/>
    </row>
    <row r="106" spans="2:7" ht="30" hidden="1" x14ac:dyDescent="0.25">
      <c r="B106" s="16" t="s">
        <v>86</v>
      </c>
      <c r="C106" s="65" t="str">
        <f>'Control Sheet (for edits)'!C92</f>
        <v>PPE</v>
      </c>
      <c r="D106" s="35" t="str">
        <f>'Control Sheet (for edits)'!D92</f>
        <v>Using the report, verify that the total of amounts entered on the PPE form tie to the total from ETB line and the General Property, Plant, and Equipment, Net line of the Balance Sheet.</v>
      </c>
      <c r="E106" s="35"/>
      <c r="F106" s="40"/>
      <c r="G106" s="44"/>
    </row>
    <row r="107" spans="2:7" ht="30" hidden="1" x14ac:dyDescent="0.25">
      <c r="B107" s="16" t="s">
        <v>88</v>
      </c>
      <c r="C107" s="65" t="str">
        <f>'Control Sheet (for edits)'!C95</f>
        <v>OTHRASST</v>
      </c>
      <c r="D107" s="35" t="str">
        <f>'Control Sheet (for edits)'!D95</f>
        <v>Using the report, verify that the total of amounts entered on the OTHRASST form tie to the total from ETB line and that both subtotals, Intragovernmental and Other than Intragovernmental match the Other line for both subsections of Assets.</v>
      </c>
      <c r="E107" s="35"/>
      <c r="F107" s="40"/>
      <c r="G107" s="44"/>
    </row>
    <row r="108" spans="2:7" ht="30" hidden="1" x14ac:dyDescent="0.25">
      <c r="B108" s="16" t="s">
        <v>89</v>
      </c>
      <c r="C108" s="65" t="str">
        <f>'Control Sheet (for edits)'!C96</f>
        <v>NOENTITY</v>
      </c>
      <c r="D108" s="35" t="str">
        <f>'Control Sheet (for edits)'!D96</f>
        <v>Using the report, verify that the total of amounts entered for non-entity assets on the NOENTITY form ties to the total of corresponding non-entity liabilities entered by account on the form (no statement match).</v>
      </c>
      <c r="E108" s="35"/>
      <c r="F108" s="40"/>
      <c r="G108" s="44"/>
    </row>
    <row r="109" spans="2:7" ht="30" hidden="1" x14ac:dyDescent="0.25">
      <c r="B109" s="16" t="s">
        <v>90</v>
      </c>
      <c r="C109" s="65" t="str">
        <f>'Control Sheet (for edits)'!C97</f>
        <v>DEBT</v>
      </c>
      <c r="D109" s="35" t="str">
        <f>'Control Sheet (for edits)'!D97</f>
        <v>Using the report, verify that the total of amounts entered on the DEBT form tie to the total from ETB line and match the amount on the Debt to Treasury line under Intragovernmental Liabilities on the Balance Sheet.</v>
      </c>
      <c r="E109" s="35"/>
      <c r="F109" s="40"/>
      <c r="G109" s="44"/>
    </row>
    <row r="110" spans="2:7" ht="30" hidden="1" x14ac:dyDescent="0.25">
      <c r="B110" s="16" t="s">
        <v>91</v>
      </c>
      <c r="C110" s="65" t="str">
        <f>'Control Sheet (for edits)'!C98</f>
        <v>LIAB_BUR</v>
      </c>
      <c r="D110" s="35" t="str">
        <f>'Control Sheet (for edits)'!D98</f>
        <v>Using the report, tie the total lines for (1) Intragovernmental and (2) Other than Intragovernmental to the Other Liability lines in both parts of the liability section of the Balance Sheet. Be sure the Total and ETB Total columns match.</v>
      </c>
      <c r="E110" s="35"/>
      <c r="F110" s="40"/>
      <c r="G110" s="44"/>
    </row>
    <row r="111" spans="2:7" ht="30" hidden="1" x14ac:dyDescent="0.25">
      <c r="B111" s="16" t="s">
        <v>92</v>
      </c>
      <c r="C111" s="65" t="str">
        <f>'Control Sheet (for edits)'!C99</f>
        <v>FEDEMPLBEN</v>
      </c>
      <c r="D111" s="35" t="str">
        <f>'Control Sheet (for edits)'!D99</f>
        <v>Verify that the total amount on the report ties to the Federal Employee Benefits Payable line (Other than Intragovernmental) on the Balance Sheet.</v>
      </c>
      <c r="E111" s="35"/>
      <c r="F111" s="40"/>
      <c r="G111" s="44"/>
    </row>
    <row r="112" spans="2:7" ht="45" hidden="1" x14ac:dyDescent="0.25">
      <c r="B112" s="16" t="s">
        <v>87</v>
      </c>
      <c r="C112" s="65" t="str">
        <f>'Control Sheet (for edits)'!C93</f>
        <v>PPE Recon</v>
      </c>
      <c r="D112" s="35" t="str">
        <f>'Control Sheet (for edits)'!D93</f>
        <v>Using the report, verify that the total of amounts entered on the PPE Recon agree to the Ending Balances of the Cost Column, the Accumulated Depreciation column, and the Net Book Value column to the same columns of the General PP&amp;E HFM footnote (PPE).</v>
      </c>
      <c r="E112" s="35"/>
      <c r="F112" s="40"/>
      <c r="G112" s="44"/>
    </row>
    <row r="113" spans="2:7" hidden="1" x14ac:dyDescent="0.25">
      <c r="B113" s="16" t="s">
        <v>93</v>
      </c>
      <c r="C113" s="65" t="str">
        <f>'Control Sheet (for edits)'!C100</f>
        <v>CLEANUP</v>
      </c>
      <c r="D113" s="35" t="str">
        <f>'Control Sheet (for edits)'!D100</f>
        <v>Using the report, verify that the total of amounts entered on the CLEANUP form tie to the total from ETB line (NOAA, NIST).</v>
      </c>
      <c r="E113" s="35"/>
      <c r="F113" s="40"/>
      <c r="G113" s="44"/>
    </row>
    <row r="114" spans="2:7" hidden="1" x14ac:dyDescent="0.25">
      <c r="B114" s="16" t="s">
        <v>95</v>
      </c>
      <c r="C114" s="65" t="str">
        <f>'Control Sheet (for edits)'!C101</f>
        <v>AC_LEASE</v>
      </c>
      <c r="D114" s="35" t="str">
        <f>'Control Sheet (for edits)'!D101</f>
        <v>Using the report, verify that the total of amounts entered on the AC_LEASE form tie to the total from ETB line.</v>
      </c>
      <c r="E114" s="35"/>
      <c r="F114" s="40"/>
      <c r="G114" s="44"/>
    </row>
    <row r="115" spans="2:7" hidden="1" x14ac:dyDescent="0.25">
      <c r="B115" s="16" t="s">
        <v>94</v>
      </c>
      <c r="C115" s="65" t="e">
        <f>'Control Sheet (for edits)'!#REF!</f>
        <v>#REF!</v>
      </c>
      <c r="D115" s="35" t="e">
        <f>'Control Sheet (for edits)'!#REF!</f>
        <v>#REF!</v>
      </c>
      <c r="E115" s="35"/>
      <c r="F115" s="40"/>
      <c r="G115" s="44"/>
    </row>
    <row r="116" spans="2:7" hidden="1" x14ac:dyDescent="0.25">
      <c r="B116" s="16" t="s">
        <v>96</v>
      </c>
      <c r="C116" s="65" t="str">
        <f>'Control Sheet (for edits)'!C102</f>
        <v>OP_Lease</v>
      </c>
      <c r="D116" s="35" t="str">
        <f>'Control Sheet (for edits)'!D102</f>
        <v>Using the report, verify reasonableness by comparing rough amounts to prior quarters’ figures for operating leases.</v>
      </c>
      <c r="E116" s="35"/>
      <c r="F116" s="40"/>
      <c r="G116" s="44"/>
    </row>
    <row r="117" spans="2:7" ht="30" hidden="1" x14ac:dyDescent="0.25">
      <c r="B117" s="16" t="s">
        <v>97</v>
      </c>
      <c r="C117" s="65" t="str">
        <f>'Control Sheet (for edits)'!C103</f>
        <v>INVEST</v>
      </c>
      <c r="D117" s="35" t="str">
        <f>'Control Sheet (for edits)'!D103</f>
        <v>If the report for investments in Treasury securities is not blank, verify figures directly with the source and tie the figure to the Investments line in the Intragovernmental part of the Assets section of the Balance Sheet.</v>
      </c>
      <c r="E117" s="35"/>
      <c r="F117" s="40"/>
      <c r="G117" s="44"/>
    </row>
    <row r="118" spans="2:7" ht="240" hidden="1" x14ac:dyDescent="0.25">
      <c r="B118" s="16" t="s">
        <v>98</v>
      </c>
      <c r="C118" s="65" t="str">
        <f>'Control Sheet (for edits)'!C104</f>
        <v>LIABNTGL</v>
      </c>
      <c r="D118" s="35" t="str">
        <f>'Control Sheet (for edits)'!D104</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118" s="35"/>
      <c r="F118" s="40"/>
      <c r="G118" s="44"/>
    </row>
    <row r="119" spans="2:7" hidden="1" x14ac:dyDescent="0.25">
      <c r="B119" s="16" t="s">
        <v>99</v>
      </c>
      <c r="C119" s="65" t="e">
        <f>'Control Sheet (for edits)'!#REF!</f>
        <v>#REF!</v>
      </c>
      <c r="D119" s="35" t="e">
        <f>'Control Sheet (for edits)'!#REF!</f>
        <v>#REF!</v>
      </c>
      <c r="E119" s="35"/>
      <c r="F119" s="40"/>
      <c r="G119" s="44"/>
    </row>
    <row r="120" spans="2:7" ht="60" hidden="1" x14ac:dyDescent="0.25">
      <c r="B120" s="16" t="s">
        <v>100</v>
      </c>
      <c r="C120" s="65" t="str">
        <f>'Control Sheet (for edits)'!C105</f>
        <v>UDO</v>
      </c>
      <c r="D120" s="35" t="str">
        <f>'Control Sheet (for edits)'!D105</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120" s="35"/>
      <c r="F120" s="40"/>
      <c r="G120" s="44"/>
    </row>
    <row r="121" spans="2:7" ht="90.75" hidden="1" thickBot="1" x14ac:dyDescent="0.3">
      <c r="B121" s="19" t="s">
        <v>101</v>
      </c>
      <c r="C121" s="66" t="str">
        <f>'Control Sheet (for edits)'!C106</f>
        <v>BAR &amp; BAR_XW</v>
      </c>
      <c r="D121" s="37" t="str">
        <f>'Control Sheet (for edits)'!D106</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v>
      </c>
      <c r="E121" s="37"/>
      <c r="F121" s="45"/>
      <c r="G121" s="46"/>
    </row>
    <row r="122" spans="2:7" ht="15.75" hidden="1" thickBot="1" x14ac:dyDescent="0.3">
      <c r="B122" s="22"/>
      <c r="C122" s="22"/>
    </row>
    <row r="123" spans="2:7" ht="16.5" thickBot="1" x14ac:dyDescent="0.3">
      <c r="B123" s="148" t="s">
        <v>102</v>
      </c>
      <c r="C123" s="150"/>
      <c r="D123" s="150"/>
      <c r="E123" s="150"/>
      <c r="F123" s="150"/>
      <c r="G123" s="149"/>
    </row>
    <row r="124" spans="2:7" ht="15.75" thickBot="1" x14ac:dyDescent="0.3">
      <c r="B124" s="207" t="s">
        <v>133</v>
      </c>
      <c r="C124" s="208"/>
      <c r="D124" s="208"/>
      <c r="E124" s="208"/>
      <c r="F124" s="208"/>
      <c r="G124" s="209"/>
    </row>
    <row r="125" spans="2:7" ht="15.75" thickBot="1" x14ac:dyDescent="0.3">
      <c r="B125" s="22"/>
      <c r="C125" s="22"/>
    </row>
    <row r="126" spans="2:7" ht="16.5" thickBot="1" x14ac:dyDescent="0.3">
      <c r="B126" s="114" t="s">
        <v>11</v>
      </c>
      <c r="C126" s="114" t="s">
        <v>198</v>
      </c>
      <c r="D126" s="114" t="s">
        <v>12</v>
      </c>
      <c r="E126" s="114" t="s">
        <v>250</v>
      </c>
      <c r="F126" s="114" t="s">
        <v>13</v>
      </c>
      <c r="G126" s="114" t="s">
        <v>14</v>
      </c>
    </row>
    <row r="127" spans="2:7" ht="30" x14ac:dyDescent="0.25">
      <c r="B127" s="23" t="s">
        <v>103</v>
      </c>
      <c r="C127" s="94" t="str">
        <f>'Control Sheet (for edits)'!C112</f>
        <v>TBSIMPLE3</v>
      </c>
      <c r="D127" s="58" t="str">
        <f>'Control Sheet (for edits)'!D112</f>
        <v xml:space="preserve">Review bureau 101000 and 109000 balances and verify that bureaus have assigned Trading Partner 099 General Fund for all their FBWT amounts. (May use TBSIMPLE3 report).  </v>
      </c>
      <c r="E127" s="50"/>
      <c r="F127" s="48"/>
      <c r="G127" s="49"/>
    </row>
    <row r="128" spans="2:7" ht="75" x14ac:dyDescent="0.25">
      <c r="B128" s="16" t="s">
        <v>104</v>
      </c>
      <c r="C128" s="77" t="str">
        <f>'Control Sheet (for edits)'!C113</f>
        <v>TBCURR3</v>
      </c>
      <c r="D128" s="51" t="str">
        <f>'Control Sheet (for edits)'!D113</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28" s="51"/>
      <c r="F128" s="40"/>
      <c r="G128" s="44"/>
    </row>
    <row r="129" spans="2:7" ht="75" hidden="1" x14ac:dyDescent="0.25">
      <c r="B129" s="16" t="s">
        <v>105</v>
      </c>
      <c r="C129" s="77" t="str">
        <f>'Control Sheet (for edits)'!C114</f>
        <v>NONENT1</v>
      </c>
      <c r="D129" s="51" t="str">
        <f>'Control Sheet (for edits)'!D114</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 
N/A for Q1/Q2.</v>
      </c>
      <c r="E129" s="51"/>
      <c r="F129" s="40"/>
      <c r="G129" s="44"/>
    </row>
    <row r="130" spans="2:7" ht="90" x14ac:dyDescent="0.25">
      <c r="B130" s="16" t="s">
        <v>106</v>
      </c>
      <c r="C130" s="77" t="str">
        <f>'Control Sheet (for edits)'!C115</f>
        <v>CY SCNP and PY BS &amp; SCNP</v>
      </c>
      <c r="D130" s="51" t="str">
        <f>'Control Sheet (for edits)'!D115</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130" s="51"/>
      <c r="F130" s="40"/>
      <c r="G130" s="44"/>
    </row>
    <row r="131" spans="2:7" ht="45" hidden="1" x14ac:dyDescent="0.25">
      <c r="B131" s="16" t="s">
        <v>107</v>
      </c>
      <c r="C131" s="77" t="str">
        <f>'Control Sheet (for edits)'!C116</f>
        <v>Footnote Text Matrix (separate template)</v>
      </c>
      <c r="D131" s="51" t="str">
        <f>'Control Sheet (for edits)'!D116</f>
        <v>Review Footnotes Text Matrix submitted to OFM to ensure accuracy and completeness. 
N/A for Q1/Q2.</v>
      </c>
      <c r="E131" s="51"/>
      <c r="F131" s="40"/>
      <c r="G131" s="44"/>
    </row>
    <row r="132" spans="2:7" ht="45" hidden="1" x14ac:dyDescent="0.25">
      <c r="B132" s="16" t="s">
        <v>108</v>
      </c>
      <c r="C132" s="77" t="str">
        <f>'Control Sheet (for edits)'!C117</f>
        <v>Manual RSI (separate template)</v>
      </c>
      <c r="D132" s="51" t="str">
        <f>'Control Sheet (for edits)'!D117</f>
        <v>Review Manual RSI (Deferred Maintenance, Segment Information) for completeness and accuracy. 
N/A for Q1/Q2.</v>
      </c>
      <c r="E132" s="51"/>
      <c r="F132" s="40"/>
      <c r="G132" s="44"/>
    </row>
    <row r="133" spans="2:7" ht="165" x14ac:dyDescent="0.25">
      <c r="B133" s="16" t="s">
        <v>109</v>
      </c>
      <c r="C133" s="77" t="str">
        <f>'Control Sheet (for edits)'!C118</f>
        <v>TBSIMPLE (any version; can actually be found within FS Book)</v>
      </c>
      <c r="D133" s="51" t="str">
        <f>'Control Sheet (for edits)'!D118</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133" s="51"/>
      <c r="F133" s="40"/>
      <c r="G133" s="44"/>
    </row>
    <row r="134" spans="2:7" ht="105" x14ac:dyDescent="0.25">
      <c r="B134" s="16" t="s">
        <v>110</v>
      </c>
      <c r="C134" s="77" t="str">
        <f>'Control Sheet (for edits)'!C119</f>
        <v>BS &amp; SCNP (can be found within FS Book)</v>
      </c>
      <c r="D134" s="51" t="str">
        <f>'Control Sheet (for edits)'!D119</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134" s="51"/>
      <c r="F134" s="40"/>
      <c r="G134" s="44"/>
    </row>
    <row r="135" spans="2:7" ht="56.25" hidden="1" customHeight="1" x14ac:dyDescent="0.25">
      <c r="B135" s="16" t="s">
        <v>111</v>
      </c>
      <c r="C135" s="77" t="str">
        <f>'Control Sheet (for edits)'!C120</f>
        <v>BS &amp; Loans Receivable Footnote Excel File</v>
      </c>
      <c r="D135" s="51" t="str">
        <f>'Control Sheet (for edits)'!D120</f>
        <v>Agree Loans Receivable line item on BS to Loans Receivable Footnote Excel file, GL Summary tab. 
N/A for Q1/Q2.</v>
      </c>
      <c r="E135" s="51"/>
      <c r="F135" s="40"/>
      <c r="G135" s="44"/>
    </row>
    <row r="136" spans="2:7" ht="30" x14ac:dyDescent="0.25">
      <c r="B136" s="16" t="s">
        <v>112</v>
      </c>
      <c r="C136" s="77" t="str">
        <f>'Control Sheet (for edits)'!C121</f>
        <v>N/A</v>
      </c>
      <c r="D136" s="51" t="str">
        <f>'Control Sheet (for edits)'!D121</f>
        <v xml:space="preserve">OFM to include information in AJE &amp; Review Comments Template regarding Hyperion on-top adjusting journal entries prepared by OFM (AJE # and Instructions to Bureau). </v>
      </c>
      <c r="E136" s="51"/>
      <c r="F136" s="40"/>
      <c r="G136" s="44"/>
    </row>
    <row r="137" spans="2:7" ht="60" hidden="1" x14ac:dyDescent="0.25">
      <c r="B137" s="52" t="s">
        <v>113</v>
      </c>
      <c r="C137" s="93" t="str">
        <f>'Control Sheet (for edits)'!C122</f>
        <v>N/A</v>
      </c>
      <c r="D137" s="51" t="str">
        <f>'Control Sheet (for edits)'!D122</f>
        <v>Stand-Alone Bureaus Only:  Compare Hyperion financial statements, footnotes, and Intragovernmental RSI to stand-alone financial statements for consistency (e.g., USPTO).
N/A for Q1.</v>
      </c>
      <c r="E137" s="53"/>
      <c r="F137" s="54"/>
      <c r="G137" s="55"/>
    </row>
    <row r="138" spans="2:7" ht="15.75" thickBot="1" x14ac:dyDescent="0.3">
      <c r="B138" s="19" t="s">
        <v>188</v>
      </c>
      <c r="C138" s="86" t="str">
        <f>'Control Sheet (for edits)'!C123</f>
        <v>N/A</v>
      </c>
      <c r="D138" s="45" t="s">
        <v>189</v>
      </c>
      <c r="E138" s="45"/>
      <c r="F138" s="45"/>
      <c r="G138" s="46"/>
    </row>
    <row r="139" spans="2:7" ht="15.75" thickBot="1" x14ac:dyDescent="0.3">
      <c r="B139" s="22"/>
      <c r="C139" s="22"/>
    </row>
    <row r="140" spans="2:7" ht="16.5" thickBot="1" x14ac:dyDescent="0.3">
      <c r="B140" s="148" t="s">
        <v>114</v>
      </c>
      <c r="C140" s="150"/>
      <c r="D140" s="150"/>
      <c r="E140" s="150"/>
      <c r="F140" s="150"/>
      <c r="G140" s="149"/>
    </row>
    <row r="141" spans="2:7" ht="15.75" x14ac:dyDescent="0.25">
      <c r="B141" s="117" t="s">
        <v>115</v>
      </c>
      <c r="C141" s="210">
        <f>D5</f>
        <v>0</v>
      </c>
      <c r="D141" s="211"/>
      <c r="E141" s="118"/>
      <c r="F141" s="119"/>
      <c r="G141" s="120"/>
    </row>
    <row r="142" spans="2:7" ht="16.5" thickBot="1" x14ac:dyDescent="0.3">
      <c r="B142" s="121" t="s">
        <v>116</v>
      </c>
      <c r="C142" s="187">
        <f>D6</f>
        <v>0</v>
      </c>
      <c r="D142" s="188"/>
      <c r="E142" s="122"/>
      <c r="F142" s="123"/>
      <c r="G142" s="124"/>
    </row>
    <row r="143" spans="2:7" ht="15.75" thickBot="1" x14ac:dyDescent="0.3"/>
    <row r="144" spans="2:7" ht="16.5" thickBot="1" x14ac:dyDescent="0.3">
      <c r="B144" s="148" t="s">
        <v>12</v>
      </c>
      <c r="C144" s="150"/>
      <c r="D144" s="149"/>
      <c r="E144" s="148" t="s">
        <v>117</v>
      </c>
      <c r="F144" s="150"/>
      <c r="G144" s="149"/>
    </row>
    <row r="145" spans="2:7" ht="31.5" customHeight="1" x14ac:dyDescent="0.25">
      <c r="B145" s="212" t="str">
        <f>'Control Sheet (for edits)'!B127:D127</f>
        <v>Checklists—copies of (1) Review Procedures Checklist Part I, (2) Bureau Subsequent Review Checklist Part II, and (3) Bureau CFO Review Checklist Part III, all with signature/initials of appropriate staff.</v>
      </c>
      <c r="C145" s="213"/>
      <c r="D145" s="214"/>
      <c r="E145" s="215"/>
      <c r="F145" s="216"/>
      <c r="G145" s="217"/>
    </row>
    <row r="146" spans="2:7" ht="66" customHeight="1" x14ac:dyDescent="0.25">
      <c r="B146" s="218" t="str">
        <f>'Control Sheet (for edits)'!B128:D128</f>
        <v xml:space="preserve">Report books from Hyperion Financial Management system (HFM) saved to bureau folder:  
QX Financial Statements Book (QTRXFSBOOK) 
Budgetary to Proprietary Tie-Points Book </v>
      </c>
      <c r="C146" s="169"/>
      <c r="D146" s="219"/>
      <c r="E146" s="220"/>
      <c r="F146" s="221"/>
      <c r="G146" s="222"/>
    </row>
    <row r="147" spans="2:7" ht="64.5" customHeight="1" x14ac:dyDescent="0.25">
      <c r="B147" s="218" t="str">
        <f>'Control Sheet (for edits)'!B129:D129</f>
        <v xml:space="preserve">Current Bureau On-Top AJEs and Review Comments template:  
Includes listing of applicable HFM journal entries (AJEs) and recommended dispositions at top
Includes applicable review comments and summarized bureau responses  </v>
      </c>
      <c r="C147" s="169"/>
      <c r="D147" s="219"/>
      <c r="E147" s="220"/>
      <c r="F147" s="221"/>
      <c r="G147" s="222"/>
    </row>
    <row r="148" spans="2:7" x14ac:dyDescent="0.25">
      <c r="B148" s="218" t="str">
        <f>'Control Sheet (for edits)'!B130:D130</f>
        <v>Files referenced in OnTop AJE and Review Comments template have been saved to bureau folder.</v>
      </c>
      <c r="C148" s="169"/>
      <c r="D148" s="219"/>
      <c r="E148" s="220"/>
      <c r="F148" s="221"/>
      <c r="G148" s="222"/>
    </row>
    <row r="149" spans="2:7" x14ac:dyDescent="0.25">
      <c r="B149" s="218" t="str">
        <f>'Control Sheet (for edits)'!B131:D131</f>
        <v>All bureau HFM adjusting journal entries (AJEs) have been saved to the bureau folder.</v>
      </c>
      <c r="C149" s="169"/>
      <c r="D149" s="219"/>
      <c r="E149" s="220"/>
      <c r="F149" s="221"/>
      <c r="G149" s="222"/>
    </row>
    <row r="150" spans="2:7" ht="33" customHeight="1" x14ac:dyDescent="0.25">
      <c r="B150" s="218" t="str">
        <f>'Control Sheet (for edits)'!B132:D132</f>
        <v>Intragovernmental TSR vs. HFM checking saved to folder – (Includes scanned copy of Intragov Checking, MS-Access transaction summary report data vs. HFM reports).</v>
      </c>
      <c r="C150" s="169"/>
      <c r="D150" s="219"/>
      <c r="E150" s="220"/>
      <c r="F150" s="221"/>
      <c r="G150" s="222"/>
    </row>
    <row r="151" spans="2:7" x14ac:dyDescent="0.25">
      <c r="B151" s="218" t="str">
        <f>'Control Sheet (for edits)'!B133:D133</f>
        <v>GTAS vs. HFM comparison with bureau explanations saved to bureau folder.</v>
      </c>
      <c r="C151" s="169"/>
      <c r="D151" s="219"/>
      <c r="E151" s="220"/>
      <c r="F151" s="221"/>
      <c r="G151" s="222"/>
    </row>
    <row r="152" spans="2:7" x14ac:dyDescent="0.25">
      <c r="B152" s="218" t="str">
        <f>'Control Sheet (for edits)'!B134:D134</f>
        <v>Quarterly questionnaire responses saved to bureau folder for (a) Significant Events/Transaction and (b) GAAP-compliance.</v>
      </c>
      <c r="C152" s="169"/>
      <c r="D152" s="219"/>
      <c r="E152" s="220"/>
      <c r="F152" s="221"/>
      <c r="G152" s="222"/>
    </row>
    <row r="153" spans="2:7" x14ac:dyDescent="0.25">
      <c r="B153" s="218" t="str">
        <f>'Control Sheet (for edits)'!B135:D135</f>
        <v>Key bureau correspondence saved to bureau folder.</v>
      </c>
      <c r="C153" s="169"/>
      <c r="D153" s="219"/>
      <c r="E153" s="220"/>
      <c r="F153" s="221"/>
      <c r="G153" s="222"/>
    </row>
    <row r="154" spans="2:7" x14ac:dyDescent="0.25">
      <c r="B154" s="218" t="str">
        <f>'Control Sheet (for edits)'!B136:D136</f>
        <v>Pertinent information saved to bureau folder (e.g., recurring issues).</v>
      </c>
      <c r="C154" s="169"/>
      <c r="D154" s="219"/>
      <c r="E154" s="220"/>
      <c r="F154" s="221"/>
      <c r="G154" s="222"/>
    </row>
    <row r="155" spans="2:7" ht="15.75" thickBot="1" x14ac:dyDescent="0.3">
      <c r="B155" s="227" t="str">
        <f>'Control Sheet (for edits)'!B137:D137</f>
        <v>All other review comments</v>
      </c>
      <c r="C155" s="174"/>
      <c r="D155" s="228"/>
      <c r="E155" s="229"/>
      <c r="F155" s="230"/>
      <c r="G155" s="231"/>
    </row>
    <row r="156" spans="2:7" ht="15.75" thickBot="1" x14ac:dyDescent="0.3">
      <c r="D156" s="30"/>
      <c r="E156" s="30"/>
    </row>
    <row r="157" spans="2:7" ht="15.75" x14ac:dyDescent="0.25">
      <c r="B157" s="117" t="s">
        <v>121</v>
      </c>
      <c r="C157" s="223"/>
      <c r="D157" s="224"/>
      <c r="E157" s="125"/>
      <c r="F157" s="119"/>
      <c r="G157" s="108"/>
    </row>
    <row r="158" spans="2:7" ht="16.5" thickBot="1" x14ac:dyDescent="0.3">
      <c r="B158" s="121" t="s">
        <v>122</v>
      </c>
      <c r="C158" s="225"/>
      <c r="D158" s="226"/>
      <c r="E158" s="126"/>
      <c r="F158" s="123"/>
      <c r="G158" s="109"/>
    </row>
  </sheetData>
  <mergeCells count="60">
    <mergeCell ref="C157:D157"/>
    <mergeCell ref="C158:D158"/>
    <mergeCell ref="B153:D153"/>
    <mergeCell ref="E153:G153"/>
    <mergeCell ref="B154:D154"/>
    <mergeCell ref="E154:G154"/>
    <mergeCell ref="B155:D155"/>
    <mergeCell ref="E155:G155"/>
    <mergeCell ref="B150:D150"/>
    <mergeCell ref="E150:G150"/>
    <mergeCell ref="B151:D151"/>
    <mergeCell ref="E151:G151"/>
    <mergeCell ref="B152:D152"/>
    <mergeCell ref="E152:G152"/>
    <mergeCell ref="B147:D147"/>
    <mergeCell ref="E147:G147"/>
    <mergeCell ref="B148:D148"/>
    <mergeCell ref="E148:G148"/>
    <mergeCell ref="B149:D149"/>
    <mergeCell ref="E149:G149"/>
    <mergeCell ref="B144:D144"/>
    <mergeCell ref="E144:G144"/>
    <mergeCell ref="B145:D145"/>
    <mergeCell ref="E145:G145"/>
    <mergeCell ref="B146:D146"/>
    <mergeCell ref="E146:G146"/>
    <mergeCell ref="C142:D142"/>
    <mergeCell ref="B79:G79"/>
    <mergeCell ref="B80:G80"/>
    <mergeCell ref="B95:G95"/>
    <mergeCell ref="B96:G96"/>
    <mergeCell ref="B97:G97"/>
    <mergeCell ref="B98:G98"/>
    <mergeCell ref="B99:G99"/>
    <mergeCell ref="B123:G123"/>
    <mergeCell ref="B124:G124"/>
    <mergeCell ref="B140:G140"/>
    <mergeCell ref="C141:D141"/>
    <mergeCell ref="B78:G78"/>
    <mergeCell ref="B17:G17"/>
    <mergeCell ref="B19:G19"/>
    <mergeCell ref="B75:G75"/>
    <mergeCell ref="B77:G77"/>
    <mergeCell ref="B14:C14"/>
    <mergeCell ref="E14:G14"/>
    <mergeCell ref="B15:C15"/>
    <mergeCell ref="E15:G15"/>
    <mergeCell ref="B13:C13"/>
    <mergeCell ref="E13:G13"/>
    <mergeCell ref="B2:G2"/>
    <mergeCell ref="B3:G3"/>
    <mergeCell ref="B5:C5"/>
    <mergeCell ref="B6:C6"/>
    <mergeCell ref="B7:C7"/>
    <mergeCell ref="B8:C8"/>
    <mergeCell ref="B10:G10"/>
    <mergeCell ref="B11:C11"/>
    <mergeCell ref="E11:G11"/>
    <mergeCell ref="B12:C12"/>
    <mergeCell ref="E12:G12"/>
  </mergeCells>
  <conditionalFormatting sqref="E125 E127:E138 E81 E83:E122 E23:E74">
    <cfRule type="containsText" dxfId="19" priority="1" operator="containsText" text="Reviewed; no exceptions noted">
      <formula>NOT(ISERROR(SEARCH("Reviewed; no exceptions noted",E23)))</formula>
    </cfRule>
    <cfRule type="containsText" dxfId="18" priority="2" operator="containsText" text="Reviewed; exceptions noted are above threshold; see comment to the right">
      <formula>NOT(ISERROR(SEARCH("Reviewed; exceptions noted are above threshold; see comment to the right",E23)))</formula>
    </cfRule>
    <cfRule type="containsText" dxfId="17" priority="3" operator="containsText" text="N/A due to fund being non-appropriated">
      <formula>NOT(ISERROR(SEARCH("N/A due to fund being non-appropriated",E23)))</formula>
    </cfRule>
    <cfRule type="containsText" dxfId="16" priority="4" operator="containsText" text="N/A">
      <formula>NOT(ISERROR(SEARCH("N/A",E23)))</formula>
    </cfRule>
    <cfRule type="containsText" dxfId="15" priority="5" operator="containsText" text="Reviewed; exceptions noted are below threshold">
      <formula>NOT(ISERROR(SEARCH("Reviewed; exceptions noted are below threshold",E23)))</formula>
    </cfRule>
  </conditionalFormatting>
  <dataValidations count="2">
    <dataValidation type="list" allowBlank="1" showInputMessage="1" showErrorMessage="1" sqref="D5" xr:uid="{1D6B4713-45C5-44FB-B436-63FF9D3CACFE}">
      <formula1>"BEA, BIS, Census, DM G&amp;B, DM HCHB, DM NEF, DM OIG, DM S&amp;E, DM WCF, EDA, ITA, NIST, NOAA, NTIA, NTIS, MBDA, USPTO  "</formula1>
    </dataValidation>
    <dataValidation type="list" allowBlank="1" showInputMessage="1" showErrorMessage="1" sqref="E127:E138 E83:E93 E102:E121 E22:E73" xr:uid="{5E582B93-E5FA-4C7E-866E-59BBA86A8841}">
      <formula1>"Reviewed; no exceptions noted, Reviewed; exceptions noted are below threshold, Reviewed; exceptions noted are above threshold; see comment to the right, N/A, N/A due to the fund being non-appropriated "</formula1>
    </dataValidation>
  </dataValidations>
  <printOptions gridLines="1"/>
  <pageMargins left="0.25" right="0.25" top="0.75" bottom="0.75" header="0.3" footer="0.3"/>
  <pageSetup paperSize="5" scale="6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326F-EAFF-4A73-A6E6-AB582668C820}">
  <dimension ref="B1:G163"/>
  <sheetViews>
    <sheetView showGridLines="0" topLeftCell="A52" zoomScale="80" zoomScaleNormal="80" workbookViewId="0">
      <selection activeCell="B4" sqref="B4"/>
    </sheetView>
  </sheetViews>
  <sheetFormatPr defaultRowHeight="15" x14ac:dyDescent="0.25"/>
  <cols>
    <col min="1" max="1" width="6.28515625" style="14" customWidth="1"/>
    <col min="2" max="2" width="14.7109375" style="14" customWidth="1"/>
    <col min="3" max="3" width="18.28515625" style="14" customWidth="1"/>
    <col min="4" max="4" width="115.7109375" style="14" customWidth="1"/>
    <col min="5" max="5" width="28.42578125" style="14" customWidth="1"/>
    <col min="6" max="6" width="42.140625" style="14" customWidth="1"/>
    <col min="7" max="7" width="30" style="14" customWidth="1"/>
    <col min="8" max="16384" width="9.140625" style="14"/>
  </cols>
  <sheetData>
    <row r="1" spans="2:7" ht="15.75" thickBot="1" x14ac:dyDescent="0.3"/>
    <row r="2" spans="2:7" ht="18.75" x14ac:dyDescent="0.3">
      <c r="B2" s="232" t="s">
        <v>132</v>
      </c>
      <c r="C2" s="233"/>
      <c r="D2" s="233"/>
      <c r="E2" s="233"/>
      <c r="F2" s="233"/>
      <c r="G2" s="234"/>
    </row>
    <row r="3" spans="2:7" ht="19.5" thickBot="1" x14ac:dyDescent="0.35">
      <c r="B3" s="235" t="s">
        <v>291</v>
      </c>
      <c r="C3" s="236"/>
      <c r="D3" s="236"/>
      <c r="E3" s="236"/>
      <c r="F3" s="236"/>
      <c r="G3" s="237"/>
    </row>
    <row r="4" spans="2:7" ht="15.75" thickBot="1" x14ac:dyDescent="0.3"/>
    <row r="5" spans="2:7" ht="31.5" customHeight="1" x14ac:dyDescent="0.25">
      <c r="B5" s="238" t="s">
        <v>0</v>
      </c>
      <c r="C5" s="239"/>
      <c r="D5" s="76"/>
    </row>
    <row r="6" spans="2:7" ht="31.5" customHeight="1" x14ac:dyDescent="0.25">
      <c r="B6" s="240" t="s">
        <v>1</v>
      </c>
      <c r="C6" s="241"/>
      <c r="D6" s="72"/>
      <c r="E6"/>
    </row>
    <row r="7" spans="2:7" ht="31.5" customHeight="1" x14ac:dyDescent="0.25">
      <c r="B7" s="240" t="s">
        <v>2</v>
      </c>
      <c r="C7" s="241"/>
      <c r="D7" s="74"/>
      <c r="E7"/>
    </row>
    <row r="8" spans="2:7" ht="32.25" customHeight="1" thickBot="1" x14ac:dyDescent="0.3">
      <c r="B8" s="242" t="s">
        <v>3</v>
      </c>
      <c r="C8" s="243"/>
      <c r="D8" s="75"/>
      <c r="E8"/>
    </row>
    <row r="9" spans="2:7" ht="15.75" thickBot="1" x14ac:dyDescent="0.3"/>
    <row r="10" spans="2:7" ht="16.5" thickBot="1" x14ac:dyDescent="0.3">
      <c r="B10" s="244" t="s">
        <v>4</v>
      </c>
      <c r="C10" s="245"/>
      <c r="D10" s="245"/>
      <c r="E10" s="245"/>
      <c r="F10" s="245"/>
      <c r="G10" s="246"/>
    </row>
    <row r="11" spans="2:7" ht="16.5" thickBot="1" x14ac:dyDescent="0.3">
      <c r="B11" s="189" t="s">
        <v>5</v>
      </c>
      <c r="C11" s="191"/>
      <c r="D11" s="7" t="s">
        <v>12</v>
      </c>
      <c r="E11" s="189" t="s">
        <v>6</v>
      </c>
      <c r="F11" s="190"/>
      <c r="G11" s="191"/>
    </row>
    <row r="12" spans="2:7" ht="30" customHeight="1" x14ac:dyDescent="0.25">
      <c r="B12" s="247">
        <v>5</v>
      </c>
      <c r="C12" s="248"/>
      <c r="D12" s="38" t="s">
        <v>7</v>
      </c>
      <c r="E12" s="249" t="s">
        <v>8</v>
      </c>
      <c r="F12" s="250"/>
      <c r="G12" s="251"/>
    </row>
    <row r="13" spans="2:7" x14ac:dyDescent="0.25">
      <c r="B13" s="166"/>
      <c r="C13" s="167"/>
      <c r="D13" s="40"/>
      <c r="E13" s="168"/>
      <c r="F13" s="169"/>
      <c r="G13" s="170"/>
    </row>
    <row r="14" spans="2:7" x14ac:dyDescent="0.25">
      <c r="B14" s="166"/>
      <c r="C14" s="167"/>
      <c r="D14" s="40"/>
      <c r="E14" s="168"/>
      <c r="F14" s="169"/>
      <c r="G14" s="170"/>
    </row>
    <row r="15" spans="2:7" x14ac:dyDescent="0.25">
      <c r="B15" s="166"/>
      <c r="C15" s="167"/>
      <c r="D15" s="40"/>
      <c r="E15" s="168"/>
      <c r="F15" s="169"/>
      <c r="G15" s="170"/>
    </row>
    <row r="16" spans="2:7" x14ac:dyDescent="0.25">
      <c r="B16" s="166"/>
      <c r="C16" s="167"/>
      <c r="D16" s="40"/>
      <c r="E16" s="168"/>
      <c r="F16" s="169"/>
      <c r="G16" s="170"/>
    </row>
    <row r="17" spans="2:7" x14ac:dyDescent="0.25">
      <c r="B17" s="166"/>
      <c r="C17" s="167"/>
      <c r="D17" s="40"/>
      <c r="E17" s="168"/>
      <c r="F17" s="169"/>
      <c r="G17" s="170"/>
    </row>
    <row r="18" spans="2:7" x14ac:dyDescent="0.25">
      <c r="B18" s="166"/>
      <c r="C18" s="167"/>
      <c r="D18" s="40"/>
      <c r="E18" s="168"/>
      <c r="F18" s="169"/>
      <c r="G18" s="170"/>
    </row>
    <row r="19" spans="2:7" ht="15.75" thickBot="1" x14ac:dyDescent="0.3">
      <c r="B19" s="171"/>
      <c r="C19" s="172"/>
      <c r="D19" s="45"/>
      <c r="E19" s="173"/>
      <c r="F19" s="174"/>
      <c r="G19" s="175"/>
    </row>
    <row r="20" spans="2:7" ht="15.75" thickBot="1" x14ac:dyDescent="0.3"/>
    <row r="21" spans="2:7" ht="15.75" x14ac:dyDescent="0.25">
      <c r="B21" s="256" t="s">
        <v>9</v>
      </c>
      <c r="C21" s="257"/>
      <c r="D21" s="257"/>
      <c r="E21" s="257"/>
      <c r="F21" s="257"/>
      <c r="G21" s="258"/>
    </row>
    <row r="22" spans="2:7" ht="15.75" x14ac:dyDescent="0.25">
      <c r="B22" s="11" t="s">
        <v>66</v>
      </c>
      <c r="C22" s="67"/>
      <c r="D22" s="12"/>
      <c r="E22" s="12"/>
      <c r="F22" s="12"/>
      <c r="G22" s="13"/>
    </row>
    <row r="23" spans="2:7" x14ac:dyDescent="0.25">
      <c r="B23" s="259" t="s">
        <v>10</v>
      </c>
      <c r="C23" s="260"/>
      <c r="D23" s="260"/>
      <c r="E23" s="260"/>
      <c r="F23" s="260"/>
      <c r="G23" s="261"/>
    </row>
    <row r="24" spans="2:7" ht="15.75" thickBot="1" x14ac:dyDescent="0.3">
      <c r="B24" s="203" t="s">
        <v>123</v>
      </c>
      <c r="C24" s="204"/>
      <c r="D24" s="205"/>
      <c r="E24" s="205"/>
      <c r="F24" s="205"/>
      <c r="G24" s="206"/>
    </row>
    <row r="25" spans="2:7" ht="15.75" thickBot="1" x14ac:dyDescent="0.3"/>
    <row r="26" spans="2:7" ht="16.5" thickBot="1" x14ac:dyDescent="0.3">
      <c r="B26" s="8" t="s">
        <v>11</v>
      </c>
      <c r="C26" s="8" t="s">
        <v>198</v>
      </c>
      <c r="D26" s="8" t="s">
        <v>12</v>
      </c>
      <c r="E26" s="8" t="s">
        <v>250</v>
      </c>
      <c r="F26" s="8" t="s">
        <v>245</v>
      </c>
      <c r="G26" s="8" t="s">
        <v>246</v>
      </c>
    </row>
    <row r="27" spans="2:7" ht="45" x14ac:dyDescent="0.25">
      <c r="B27" s="15" t="s">
        <v>199</v>
      </c>
      <c r="C27" s="64" t="s">
        <v>15</v>
      </c>
      <c r="D27" s="39" t="s">
        <v>16</v>
      </c>
      <c r="E27" s="39" t="s">
        <v>249</v>
      </c>
      <c r="F27" s="39" t="s">
        <v>17</v>
      </c>
      <c r="G27" s="47" t="s">
        <v>124</v>
      </c>
    </row>
    <row r="28" spans="2:7" ht="45" x14ac:dyDescent="0.25">
      <c r="B28" s="16" t="s">
        <v>18</v>
      </c>
      <c r="C28" s="77" t="str">
        <f>'Control Sheet (for edits)'!C9</f>
        <v>Review Procedures Checklist (not within FS Book)</v>
      </c>
      <c r="D28" s="40" t="str">
        <f>'Control Sheet (for edits)'!D9</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28" s="40"/>
      <c r="F28" s="40"/>
      <c r="G28" s="44"/>
    </row>
    <row r="29" spans="2:7" ht="83.25" customHeight="1" x14ac:dyDescent="0.25">
      <c r="B29" s="16" t="s">
        <v>19</v>
      </c>
      <c r="C29" s="77" t="str">
        <f>'Control Sheet (for edits)'!C10</f>
        <v>Anomaly (within FS Book)</v>
      </c>
      <c r="D29" s="40" t="str">
        <f>'Control Sheet (for edits)'!D10</f>
        <v xml:space="preserve">Anomaly report has been reviewed (e.g. credit balance in a normally debit balance account or financial statement line item or vice-versa) and all explanations of highlighted trial balance anomalies in the report have been provided to OFM.
N/A for Q1.  </v>
      </c>
      <c r="E29" s="40"/>
      <c r="F29" s="40"/>
      <c r="G29" s="44"/>
    </row>
    <row r="30" spans="2:7" ht="75" hidden="1" x14ac:dyDescent="0.25">
      <c r="B30" s="16" t="s">
        <v>20</v>
      </c>
      <c r="C30" s="77" t="str">
        <f>'Control Sheet (for edits)'!C11</f>
        <v>EA_CUMRO &amp; EA_UNEXP (within FS Book)</v>
      </c>
      <c r="D30" s="40" t="str">
        <f>'Control Sheet (for edits)'!D11</f>
        <v>Net Position Analyses (appropriated funds only) reports have been reviewed for differences and all explanations of differences provided to OFM. 
Threshold: $500K
N/A for Q1/Q2.</v>
      </c>
      <c r="E30" s="40"/>
      <c r="F30" s="40"/>
      <c r="G30" s="44"/>
    </row>
    <row r="31" spans="2:7" ht="75" x14ac:dyDescent="0.25">
      <c r="B31" s="16">
        <v>132</v>
      </c>
      <c r="C31" s="77" t="str">
        <f>'Control Sheet (for edits)'!C12</f>
        <v>SF132 Realign (within FS Book)</v>
      </c>
      <c r="D31" s="40" t="str">
        <f>'Control Sheet (for edits)'!D12</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31" s="40"/>
      <c r="F31" s="40"/>
      <c r="G31" s="44"/>
    </row>
    <row r="32" spans="2:7" ht="30" x14ac:dyDescent="0.25">
      <c r="B32" s="16" t="s">
        <v>21</v>
      </c>
      <c r="C32" s="77" t="str">
        <f>'Control Sheet (for edits)'!C13</f>
        <v>N/A</v>
      </c>
      <c r="D32" s="40" t="str">
        <f>'Control Sheet (for edits)'!D13</f>
        <v xml:space="preserve">Hyperion Intra-Commerce TSRs and manual Intra-Commerce TSR have been reviewed to ensure consistency and all explanations of differences provided to OFM. </v>
      </c>
      <c r="E32" s="79" t="s">
        <v>205</v>
      </c>
      <c r="F32" s="79" t="s">
        <v>247</v>
      </c>
      <c r="G32" s="44"/>
    </row>
    <row r="33" spans="2:7" ht="30" x14ac:dyDescent="0.25">
      <c r="B33" s="16" t="s">
        <v>265</v>
      </c>
      <c r="C33" s="77" t="str">
        <f>'Control Sheet (for edits)'!C14</f>
        <v>TBSIMPLE3</v>
      </c>
      <c r="D33" s="40" t="str">
        <f>'Control Sheet (for edits)'!D14</f>
        <v xml:space="preserve">Review TBSIMPLE3 and ensure that all intra-commerce transactions have been reported with both the bureau code and fund code. </v>
      </c>
      <c r="E33" s="79"/>
      <c r="F33" s="79"/>
      <c r="G33" s="44"/>
    </row>
    <row r="34" spans="2:7" ht="84.75" customHeight="1" x14ac:dyDescent="0.25">
      <c r="B34" s="16" t="s">
        <v>22</v>
      </c>
      <c r="C34" s="77" t="str">
        <f>'Control Sheet (for edits)'!C15</f>
        <v>IGL_IG; IGER_IG; IGEX_IG; IGNP_IG; CFP_IGOV1</v>
      </c>
      <c r="D34" s="40" t="str">
        <f>'Control Sheet (for edits)'!D15</f>
        <v xml:space="preserve">Hyperion Intragovernmental TSRs and manual Intragovernmental Providing/Receiving TDR or Access TSR have been reviewed to ensure consistency and all explanations of differences provided to OFM (Intragov Checking). </v>
      </c>
      <c r="E34" s="40"/>
      <c r="F34" s="40"/>
      <c r="G34" s="44"/>
    </row>
    <row r="35" spans="2:7" ht="105" x14ac:dyDescent="0.25">
      <c r="B35" s="16" t="s">
        <v>23</v>
      </c>
      <c r="C35" s="77" t="str">
        <f>'Control Sheet (for edits)'!C16</f>
        <v>GZAttrChk</v>
      </c>
      <c r="D35" s="40" t="str">
        <f>'Control Sheet (for edits)'!D16</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35" s="40"/>
      <c r="F35" s="40"/>
      <c r="G35" s="44"/>
    </row>
    <row r="36" spans="2:7" ht="90" hidden="1" x14ac:dyDescent="0.25">
      <c r="B36" s="16">
        <v>133</v>
      </c>
      <c r="C36" s="77" t="str">
        <f>'Control Sheet (for edits)'!C17</f>
        <v>SF133_Realign</v>
      </c>
      <c r="D36" s="40" t="str">
        <f>'Control Sheet (for edits)'!D17</f>
        <v>Review Statement of Budgetary Resources (St. of BR) vs. SF 133s (SF133_Realign report) and explanations of differences provided to OFM. Threshold: $500K
Review bureau’s SF133NEWFMT form data entered in HFM to ensure it matches their GTAS submission.
N/A for Q1/Q2.</v>
      </c>
      <c r="E36" s="40"/>
      <c r="F36" s="40"/>
      <c r="G36" s="44"/>
    </row>
    <row r="37" spans="2:7" ht="60" x14ac:dyDescent="0.25">
      <c r="B37" s="73" t="s">
        <v>24</v>
      </c>
      <c r="C37" s="77" t="str">
        <f>'Control Sheet (for edits)'!C18</f>
        <v>N/A</v>
      </c>
      <c r="D37" s="40" t="str">
        <f>'Control Sheet (for edits)'!D18</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37" s="40"/>
      <c r="F37" s="40"/>
      <c r="G37" s="44"/>
    </row>
    <row r="38" spans="2:7" ht="30" x14ac:dyDescent="0.25">
      <c r="B38" s="73" t="s">
        <v>25</v>
      </c>
      <c r="C38" s="77" t="str">
        <f>'Control Sheet (for edits)'!C19</f>
        <v>N/A</v>
      </c>
      <c r="D38" s="40" t="str">
        <f>'Control Sheet (for edits)'!D19</f>
        <v xml:space="preserve">Review reconciliation of Treasury Report on Receivables (TROR) submission to financial statements and review comments/explanations of differences. </v>
      </c>
      <c r="E38" s="79" t="s">
        <v>205</v>
      </c>
      <c r="F38" s="79" t="s">
        <v>251</v>
      </c>
      <c r="G38" s="44"/>
    </row>
    <row r="39" spans="2:7" ht="45" x14ac:dyDescent="0.25">
      <c r="B39" s="16" t="s">
        <v>26</v>
      </c>
      <c r="C39" s="77" t="str">
        <f>'Control Sheet (for edits)'!C20</f>
        <v>N/A</v>
      </c>
      <c r="D39" s="40" t="str">
        <f>'Control Sheet (for edits)'!D20</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39" s="79" t="s">
        <v>205</v>
      </c>
      <c r="F39" s="79" t="s">
        <v>248</v>
      </c>
      <c r="G39" s="44"/>
    </row>
    <row r="40" spans="2:7" ht="60" x14ac:dyDescent="0.25">
      <c r="B40" s="16" t="s">
        <v>27</v>
      </c>
      <c r="C40" s="77" t="str">
        <f>'Control Sheet (for edits)'!C21</f>
        <v>Separate template to be provided by Bureau</v>
      </c>
      <c r="D40" s="40" t="str">
        <f>'Control Sheet (for edits)'!D21</f>
        <v>The Treaties and International Agreements template has been filled out completely and accurately along with an applicable risk of loss assessment related to Contingent Liabilities.
N/A for Q1.</v>
      </c>
      <c r="E40" s="40"/>
      <c r="F40" s="40"/>
      <c r="G40" s="44"/>
    </row>
    <row r="41" spans="2:7" ht="108" customHeight="1" x14ac:dyDescent="0.25">
      <c r="B41" s="16" t="s">
        <v>28</v>
      </c>
      <c r="C41" s="77" t="str">
        <f>'Control Sheet (for edits)'!C22</f>
        <v>N/A</v>
      </c>
      <c r="D41" s="40" t="str">
        <f>'Control Sheet (for edits)'!D22</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41" s="40"/>
      <c r="F41" s="40"/>
      <c r="G41" s="44"/>
    </row>
    <row r="42" spans="2:7" ht="228.75" customHeight="1" x14ac:dyDescent="0.25">
      <c r="B42" s="16" t="s">
        <v>29</v>
      </c>
      <c r="C42" s="77" t="str">
        <f>'Control Sheet (for edits)'!C23</f>
        <v>Reports within FS Book: BS_FA; SCNP_FLX; SNC Flux: SBR_FA_Realign. 
Separate report/book: QTR3&amp;4 Fluctuation Book (in HFM) &amp; bureau provided documents</v>
      </c>
      <c r="D42" s="40" t="str">
        <f>'Control Sheet (for edits)'!D23</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N/A for Q1.</v>
      </c>
      <c r="E42" s="40"/>
      <c r="F42" s="40"/>
      <c r="G42" s="44"/>
    </row>
    <row r="43" spans="2:7" x14ac:dyDescent="0.25">
      <c r="B43" s="16" t="s">
        <v>30</v>
      </c>
      <c r="C43" s="77" t="str">
        <f>'Control Sheet (for edits)'!C24</f>
        <v>N/A</v>
      </c>
      <c r="D43" s="40" t="str">
        <f>'Control Sheet (for edits)'!D24</f>
        <v>Bureau Only Procedure</v>
      </c>
      <c r="E43" s="40"/>
      <c r="F43" s="41" t="s">
        <v>139</v>
      </c>
      <c r="G43" s="44" t="s">
        <v>139</v>
      </c>
    </row>
    <row r="44" spans="2:7" x14ac:dyDescent="0.25">
      <c r="B44" s="16" t="s">
        <v>31</v>
      </c>
      <c r="C44" s="77" t="str">
        <f>'Control Sheet (for edits)'!C25</f>
        <v>N/A</v>
      </c>
      <c r="D44" s="40" t="str">
        <f>'Control Sheet (for edits)'!D25</f>
        <v>Bureau Only Procedure</v>
      </c>
      <c r="E44" s="40"/>
      <c r="F44" s="41" t="s">
        <v>139</v>
      </c>
      <c r="G44" s="44" t="s">
        <v>139</v>
      </c>
    </row>
    <row r="45" spans="2:7" x14ac:dyDescent="0.25">
      <c r="B45" s="16" t="s">
        <v>32</v>
      </c>
      <c r="C45" s="77" t="str">
        <f>'Control Sheet (for edits)'!C26</f>
        <v>N/A</v>
      </c>
      <c r="D45" s="40" t="str">
        <f>'Control Sheet (for edits)'!D26</f>
        <v>Bureau Only Procedure</v>
      </c>
      <c r="E45" s="40"/>
      <c r="F45" s="41" t="s">
        <v>139</v>
      </c>
      <c r="G45" s="44" t="s">
        <v>139</v>
      </c>
    </row>
    <row r="46" spans="2:7" x14ac:dyDescent="0.25">
      <c r="B46" s="16" t="s">
        <v>33</v>
      </c>
      <c r="C46" s="77" t="str">
        <f>'Control Sheet (for edits)'!C27</f>
        <v>N/A</v>
      </c>
      <c r="D46" s="40" t="str">
        <f>'Control Sheet (for edits)'!D27</f>
        <v>Bureau Only Procedure</v>
      </c>
      <c r="E46" s="40"/>
      <c r="F46" s="41" t="s">
        <v>139</v>
      </c>
      <c r="G46" s="44" t="s">
        <v>139</v>
      </c>
    </row>
    <row r="47" spans="2:7" x14ac:dyDescent="0.25">
      <c r="B47" s="16" t="s">
        <v>34</v>
      </c>
      <c r="C47" s="77" t="str">
        <f>'Control Sheet (for edits)'!C28</f>
        <v>N/A</v>
      </c>
      <c r="D47" s="40" t="str">
        <f>'Control Sheet (for edits)'!D28</f>
        <v>Bureau Only Procedure</v>
      </c>
      <c r="E47" s="40"/>
      <c r="F47" s="41" t="s">
        <v>139</v>
      </c>
      <c r="G47" s="44" t="s">
        <v>139</v>
      </c>
    </row>
    <row r="48" spans="2:7" ht="30" x14ac:dyDescent="0.25">
      <c r="B48" s="16" t="s">
        <v>35</v>
      </c>
      <c r="C48" s="77" t="str">
        <f>'Control Sheet (for edits)'!C29</f>
        <v>ETB_TIE</v>
      </c>
      <c r="D48" s="40" t="str">
        <f>'Control Sheet (for edits)'!D29</f>
        <v>Review Tie-Points report to ensure that for each fund group, proprietary (all accounts except 400000 series) SGL accounts foot to zero.</v>
      </c>
      <c r="E48" s="40"/>
      <c r="F48" s="40"/>
      <c r="G48" s="44"/>
    </row>
    <row r="49" spans="2:7" x14ac:dyDescent="0.25">
      <c r="B49" s="16" t="s">
        <v>36</v>
      </c>
      <c r="C49" s="77" t="str">
        <f>'Control Sheet (for edits)'!C30</f>
        <v>ETB_TIE</v>
      </c>
      <c r="D49" s="40" t="str">
        <f>'Control Sheet (for edits)'!D30</f>
        <v xml:space="preserve">Review Tie-Points report to ensure that for each fund group, budgetary (400000 series) SGL accounts foot to zero. </v>
      </c>
      <c r="E49" s="40"/>
      <c r="F49" s="40"/>
      <c r="G49" s="44"/>
    </row>
    <row r="50" spans="2:7" ht="60" x14ac:dyDescent="0.25">
      <c r="B50" s="16" t="s">
        <v>37</v>
      </c>
      <c r="C50" s="77" t="str">
        <f>'Control Sheet (for edits)'!C31</f>
        <v>TBTIEPTS</v>
      </c>
      <c r="D50" s="40" t="str">
        <f>'Control Sheet (for edits)'!D31</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50" s="40"/>
      <c r="F50" s="40"/>
      <c r="G50" s="44"/>
    </row>
    <row r="51" spans="2:7" ht="30" x14ac:dyDescent="0.25">
      <c r="B51" s="16" t="s">
        <v>38</v>
      </c>
      <c r="C51" s="77" t="str">
        <f>'Control Sheet (for edits)'!C32</f>
        <v>TBSPLBUR</v>
      </c>
      <c r="D51" s="40" t="str">
        <f>'Control Sheet (for edits)'!D32</f>
        <v xml:space="preserve">Review Split Accounts Validation report to ensure that BS Split SGL Accounts (supplemental data submission) agrees with applicable SGL accounts. </v>
      </c>
      <c r="E51" s="40"/>
      <c r="F51" s="40"/>
      <c r="G51" s="44"/>
    </row>
    <row r="52" spans="2:7" ht="30" x14ac:dyDescent="0.25">
      <c r="B52" s="16" t="s">
        <v>39</v>
      </c>
      <c r="C52" s="77" t="str">
        <f>'Control Sheet (for edits)'!C33</f>
        <v>TBSPLBUR</v>
      </c>
      <c r="D52" s="40" t="str">
        <f>'Control Sheet (for edits)'!D33</f>
        <v xml:space="preserve">Review Split Accounts Validation report to ensure that St of CNP Sheet Split SGL Accounts (supplemental data submission) agrees with applicable SGL accounts. </v>
      </c>
      <c r="E52" s="40"/>
      <c r="F52" s="40"/>
      <c r="G52" s="44"/>
    </row>
    <row r="53" spans="2:7" x14ac:dyDescent="0.25">
      <c r="B53" s="16" t="s">
        <v>40</v>
      </c>
      <c r="C53" s="77" t="str">
        <f>'Control Sheet (for edits)'!C34</f>
        <v>TIEPOINT</v>
      </c>
      <c r="D53" s="40" t="str">
        <f>'Control Sheet (for edits)'!D34</f>
        <v>Review Tie-Points report to ensure that Total Assets agrees to Total Liabilities and Net Position on BS</v>
      </c>
      <c r="E53" s="40"/>
      <c r="F53" s="40"/>
      <c r="G53" s="44"/>
    </row>
    <row r="54" spans="2:7" ht="60" x14ac:dyDescent="0.25">
      <c r="B54" s="16" t="s">
        <v>41</v>
      </c>
      <c r="C54" s="77" t="str">
        <f>'Control Sheet (for edits)'!C35</f>
        <v>TIEPOINT</v>
      </c>
      <c r="D54" s="40" t="str">
        <f>'Control Sheet (for edits)'!D35</f>
        <v>Review Tie-Points report to ensure that Net Position-Unexpended Appropriations on BS agrees with Ending Net Position-Unexpended Appropriations on St of CNP. 
This tie-point is only applicable to appropriated funds.</v>
      </c>
      <c r="E54" s="40"/>
      <c r="F54" s="40"/>
      <c r="G54" s="44"/>
    </row>
    <row r="55" spans="2:7" ht="30" x14ac:dyDescent="0.25">
      <c r="B55" s="16" t="s">
        <v>42</v>
      </c>
      <c r="C55" s="77" t="str">
        <f>'Control Sheet (for edits)'!C36</f>
        <v>TIEPOINT</v>
      </c>
      <c r="D55" s="40" t="str">
        <f>'Control Sheet (for edits)'!D36</f>
        <v xml:space="preserve">Review Tie-Points report to ensure that Net Position-Cumulative Results of Operations on BS agrees with Ending Net Position-Cumulative Results of Operations on St of CNP. </v>
      </c>
      <c r="E55" s="40"/>
      <c r="F55" s="40"/>
      <c r="G55" s="44"/>
    </row>
    <row r="56" spans="2:7" ht="60" x14ac:dyDescent="0.25">
      <c r="B56" s="16" t="s">
        <v>43</v>
      </c>
      <c r="C56" s="77" t="str">
        <f>'Control Sheet (for edits)'!C37</f>
        <v>TIEPOINT</v>
      </c>
      <c r="D56" s="40" t="str">
        <f>'Control Sheet (for edits)'!D37</f>
        <v>Review Tie-Points report to ensure that Appropriations Used on St of CNP is reported in equal and opposite directions in Cumulative Results of Operation column and Unexpended Appropriations columns.
This tie-point is only applicable to appropriated funds.</v>
      </c>
      <c r="E56" s="40"/>
      <c r="F56" s="40"/>
      <c r="G56" s="44"/>
    </row>
    <row r="57" spans="2:7" x14ac:dyDescent="0.25">
      <c r="B57" s="16" t="s">
        <v>44</v>
      </c>
      <c r="C57" s="77" t="str">
        <f>'Control Sheet (for edits)'!C38</f>
        <v>TIEPOINT</v>
      </c>
      <c r="D57" s="40" t="str">
        <f>'Control Sheet (for edits)'!D38</f>
        <v xml:space="preserve">Review Tie-Points Report to ensure Total Budgetary Resources equals Total Status of Budgetary Resources on St of BR. </v>
      </c>
      <c r="E57" s="40"/>
      <c r="F57" s="40"/>
      <c r="G57" s="44"/>
    </row>
    <row r="58" spans="2:7" x14ac:dyDescent="0.25">
      <c r="B58" s="16" t="s">
        <v>45</v>
      </c>
      <c r="C58" s="77" t="str">
        <f>'Control Sheet (for edits)'!C39</f>
        <v>TIEPOINT</v>
      </c>
      <c r="D58" s="40" t="str">
        <f>'Control Sheet (for edits)'!D39</f>
        <v xml:space="preserve">Review Tie-Points report to ensure that custodial activity on the Statement of Custodial Activity nets out to zero.                                                                                                                                                                                                                                                                                                                                                                                                                                                                                                                                                                                                                              </v>
      </c>
      <c r="E58" s="40"/>
      <c r="F58" s="40"/>
      <c r="G58" s="44"/>
    </row>
    <row r="59" spans="2:7" ht="45" x14ac:dyDescent="0.25">
      <c r="B59" s="16" t="s">
        <v>46</v>
      </c>
      <c r="C59" s="77" t="str">
        <f>'Control Sheet (for edits)'!C40</f>
        <v>TIEPOINT</v>
      </c>
      <c r="D59" s="40" t="str">
        <f>'Control Sheet (for edits)'!D40</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59" s="40"/>
      <c r="F59" s="40"/>
      <c r="G59" s="44"/>
    </row>
    <row r="60" spans="2:7" ht="30" x14ac:dyDescent="0.25">
      <c r="B60" s="16" t="s">
        <v>47</v>
      </c>
      <c r="C60" s="77" t="str">
        <f>'Control Sheet (for edits)'!C41</f>
        <v>TIEPOINT</v>
      </c>
      <c r="D60" s="40" t="str">
        <f>'Control Sheet (for edits)'!D41</f>
        <v xml:space="preserve">Review Tie-Points report to ensure that Imputed Financing account 578000 by Trading Partner agrees with Imputed Costs account 673000 by Trading Partner (most bureaus will have an amount in these accounts). </v>
      </c>
      <c r="E60" s="40"/>
      <c r="F60" s="40"/>
      <c r="G60" s="44"/>
    </row>
    <row r="61" spans="2:7" x14ac:dyDescent="0.25">
      <c r="B61" s="16" t="s">
        <v>48</v>
      </c>
      <c r="C61" s="77" t="str">
        <f>'Control Sheet (for edits)'!C42</f>
        <v>TIEPOINT</v>
      </c>
      <c r="D61" s="40" t="str">
        <f>'Control Sheet (for edits)'!D42</f>
        <v xml:space="preserve">Review Tie-Points report to ensure that Net Cost of Operations on St of CNP and St of NC agree. </v>
      </c>
      <c r="E61" s="40"/>
      <c r="F61" s="40"/>
      <c r="G61" s="44"/>
    </row>
    <row r="62" spans="2:7" ht="30" x14ac:dyDescent="0.25">
      <c r="B62" s="16" t="s">
        <v>49</v>
      </c>
      <c r="C62" s="77" t="str">
        <f>'Control Sheet (for edits)'!C43</f>
        <v>TIEPOINT</v>
      </c>
      <c r="D62" s="40" t="str">
        <f>'Control Sheet (for edits)'!D43</f>
        <v xml:space="preserve">Review OPM (Trading Partner 024) Confirmation Report to ensure that breakdown of SGL account 640000F Funded Benefit Expense entered into confirmation schedule agrees with balance of SGL 640000F. </v>
      </c>
      <c r="E62" s="40"/>
      <c r="F62" s="40"/>
      <c r="G62" s="44"/>
    </row>
    <row r="63" spans="2:7" ht="30" x14ac:dyDescent="0.25">
      <c r="B63" s="16" t="s">
        <v>50</v>
      </c>
      <c r="C63" s="77" t="str">
        <f>'Control Sheet (for edits)'!C44</f>
        <v>TIEPOINT</v>
      </c>
      <c r="D63" s="40" t="str">
        <f>'Control Sheet (for edits)'!D44</f>
        <v xml:space="preserve">Account balances in SGL accounts 578000 Imputed Financing and 673000 Imputed Costs for Trading Partner 020 (Treasury) include Judgment Fund payments per memoranda e-mailed to bureaus. </v>
      </c>
      <c r="E63" s="40"/>
      <c r="F63" s="40"/>
      <c r="G63" s="44"/>
    </row>
    <row r="64" spans="2:7" ht="129" customHeight="1" x14ac:dyDescent="0.25">
      <c r="B64" s="16" t="s">
        <v>51</v>
      </c>
      <c r="C64" s="77" t="str">
        <f>'Control Sheet (for edits)'!C45</f>
        <v>TIEPOINT</v>
      </c>
      <c r="D64" s="40" t="str">
        <f>'Control Sheet (for edits)'!D45</f>
        <v>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Threshold: $0k</v>
      </c>
      <c r="E64" s="40"/>
      <c r="F64" s="40"/>
      <c r="G64" s="44"/>
    </row>
    <row r="65" spans="2:7" ht="18.75" hidden="1" customHeight="1" x14ac:dyDescent="0.25">
      <c r="B65" s="16" t="s">
        <v>52</v>
      </c>
      <c r="C65" s="77" t="str">
        <f>'Control Sheet (for edits)'!C46</f>
        <v>TIEPOINT</v>
      </c>
      <c r="D65" s="40" t="str">
        <f>'Control Sheet (for edits)'!D46</f>
        <v>Review Tie-Points report to ensure Non-Entity Assets equals corresponding liabilities entered into Non-entity assets schedule. (see NOENTITY report).
N/A for Q1/Q2.</v>
      </c>
      <c r="E65" s="40"/>
      <c r="F65" s="40"/>
      <c r="G65" s="44"/>
    </row>
    <row r="66" spans="2:7" ht="209.25" customHeight="1" x14ac:dyDescent="0.25">
      <c r="B66" s="16" t="s">
        <v>53</v>
      </c>
      <c r="C66" s="77" t="str">
        <f>'Control Sheet (for edits)'!C47</f>
        <v>TIEPOINT</v>
      </c>
      <c r="D66" s="40" t="str">
        <f>'Control Sheet (for edits)'!D47</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
Threshold: $0K</v>
      </c>
      <c r="E66" s="40"/>
      <c r="F66" s="40"/>
      <c r="G66" s="44"/>
    </row>
    <row r="67" spans="2:7" ht="75" x14ac:dyDescent="0.25">
      <c r="B67" s="73" t="s">
        <v>54</v>
      </c>
      <c r="C67" s="77" t="str">
        <f>'Control Sheet (for edits)'!C48</f>
        <v>TIEPOINT</v>
      </c>
      <c r="D67" s="40" t="str">
        <f>'Control Sheet (for edits)'!D48</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Threshold: $300K</v>
      </c>
      <c r="E67" s="40"/>
      <c r="F67" s="40"/>
      <c r="G67" s="44"/>
    </row>
    <row r="68" spans="2:7" ht="30" x14ac:dyDescent="0.25">
      <c r="B68" s="16" t="s">
        <v>55</v>
      </c>
      <c r="C68" s="77" t="str">
        <f>'Control Sheet (for edits)'!C49</f>
        <v>TIEPOINT</v>
      </c>
      <c r="D68" s="40" t="str">
        <f>'Control Sheet (for edits)'!D49</f>
        <v xml:space="preserve">Review Tie-Points report to ensure that related memorandum accounts properly net to zero for purchase from federal entities. </v>
      </c>
      <c r="E68" s="40"/>
      <c r="F68" s="40"/>
      <c r="G68" s="44"/>
    </row>
    <row r="69" spans="2:7" ht="30" x14ac:dyDescent="0.25">
      <c r="B69" s="16" t="s">
        <v>56</v>
      </c>
      <c r="C69" s="77" t="str">
        <f>'Control Sheet (for edits)'!C50</f>
        <v>TIEPOINT</v>
      </c>
      <c r="D69" s="40" t="str">
        <f>'Control Sheet (for edits)'!D50</f>
        <v xml:space="preserve">Review Tie-Points report to ensure that related memorandum accounts properly net to zero for purchase from federal entities. </v>
      </c>
      <c r="E69" s="40"/>
      <c r="F69" s="40"/>
      <c r="G69" s="44"/>
    </row>
    <row r="70" spans="2:7" ht="30" x14ac:dyDescent="0.25">
      <c r="B70" s="16" t="s">
        <v>57</v>
      </c>
      <c r="C70" s="77" t="str">
        <f>'Control Sheet (for edits)'!C51</f>
        <v>TIEUBOB2_NEW</v>
      </c>
      <c r="D70" s="40" t="str">
        <f>'Control Sheet (for edits)'!D51</f>
        <v xml:space="preserve">Review Tie-Points report to ensure that Unobligated Balance, Beginning of Period on St of BR agrees with aggregate of Unobligated Balance - Available and Unobligated Balance - Unavailable on prior year’s St of BR. </v>
      </c>
      <c r="E70" s="40"/>
      <c r="F70" s="40"/>
      <c r="G70" s="44"/>
    </row>
    <row r="71" spans="2:7" ht="30" x14ac:dyDescent="0.25">
      <c r="B71" s="16" t="s">
        <v>58</v>
      </c>
      <c r="C71" s="77" t="str">
        <f>'Control Sheet (for edits)'!C52</f>
        <v>TIEUBOB2_NEW</v>
      </c>
      <c r="D71" s="40" t="str">
        <f>'Control Sheet (for edits)'!D52</f>
        <v xml:space="preserve">Review Tie-Points report to ensure that Obligated Balance, Net, Beginning of Period on St of BR agrees with Obligated Balance, Net, End of Period on prior year’s St of BR. </v>
      </c>
      <c r="E71" s="40"/>
      <c r="F71" s="40"/>
      <c r="G71" s="44"/>
    </row>
    <row r="72" spans="2:7" ht="60" x14ac:dyDescent="0.25">
      <c r="B72" s="16" t="s">
        <v>59</v>
      </c>
      <c r="C72" s="77" t="str">
        <f>'Control Sheet (for edits)'!C53</f>
        <v>TP_OBAPP</v>
      </c>
      <c r="D72" s="40" t="str">
        <f>'Control Sheet (for edits)'!D53</f>
        <v>Review the Apportionment Categories of Obligations Incurred to ensure that it agrees to Obligations Incurred, Direct and Obligations Incurred, Reimbursable per St of BR, Status of Budgetary Resources section. 
N/A for Q1.</v>
      </c>
      <c r="E72" s="40"/>
      <c r="F72" s="40"/>
      <c r="G72" s="44"/>
    </row>
    <row r="73" spans="2:7" ht="129.75" hidden="1" customHeight="1" x14ac:dyDescent="0.25">
      <c r="B73" s="16" t="s">
        <v>60</v>
      </c>
      <c r="C73" s="77" t="str">
        <f>'Control Sheet (for edits)'!C54</f>
        <v>FBTSBR1</v>
      </c>
      <c r="D73" s="40" t="str">
        <f>'Control Sheet (for edits)'!D54</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73" s="40"/>
      <c r="F73" s="40"/>
      <c r="G73" s="44"/>
    </row>
    <row r="74" spans="2:7" ht="123" hidden="1" customHeight="1" x14ac:dyDescent="0.25">
      <c r="B74" s="16" t="s">
        <v>61</v>
      </c>
      <c r="C74" s="77" t="str">
        <f>'Control Sheet (for edits)'!C55</f>
        <v>FBTSBR2</v>
      </c>
      <c r="D74" s="40" t="str">
        <f>'Control Sheet (for edits)'!D55</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74" s="40"/>
      <c r="F74" s="40"/>
      <c r="G74" s="44"/>
    </row>
    <row r="75" spans="2:7" ht="30" x14ac:dyDescent="0.25">
      <c r="B75" s="16" t="s">
        <v>62</v>
      </c>
      <c r="C75" s="77" t="str">
        <f>'Control Sheet (for edits)'!C56</f>
        <v>TP_F999</v>
      </c>
      <c r="D75" s="40" t="str">
        <f>'Control Sheet (for edits)'!D56</f>
        <v xml:space="preserve">Review Unidentified Trading Partner F999 Report to ensure that all balances included for trading partner 999, unknown, are immaterial; explain, by fund, all amounts over $100 thousand and 10% of each SGL  </v>
      </c>
      <c r="E75" s="40"/>
      <c r="F75" s="40"/>
      <c r="G75" s="44"/>
    </row>
    <row r="76" spans="2:7" ht="62.25" customHeight="1" x14ac:dyDescent="0.25">
      <c r="B76" s="16" t="s">
        <v>280</v>
      </c>
      <c r="C76" s="77" t="s">
        <v>281</v>
      </c>
      <c r="D76" s="40" t="str">
        <f>'Control Sheet (for edits)'!D57</f>
        <v>Review General Fund Trading Partner G099 Report to ensure that all amounts over $100K for each SGL except 1010000, 310100, 310600, 310700, 310710, 570000, and 570010 have explanations.
N/A for Q1</v>
      </c>
      <c r="E76" s="40"/>
      <c r="F76" s="40"/>
      <c r="G76" s="44"/>
    </row>
    <row r="77" spans="2:7" ht="135" x14ac:dyDescent="0.25">
      <c r="B77" s="16" t="s">
        <v>63</v>
      </c>
      <c r="C77" s="77" t="str">
        <f>'Control Sheet (for edits)'!C58</f>
        <v>TP_BAR</v>
      </c>
      <c r="D77" s="40" t="str">
        <f>'Control Sheet (for edits)'!D58</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N/A for Q1.</v>
      </c>
      <c r="E77" s="40"/>
      <c r="F77" s="40"/>
      <c r="G77" s="44"/>
    </row>
    <row r="78" spans="2:7" ht="210.75" thickBot="1" x14ac:dyDescent="0.3">
      <c r="B78" s="19" t="s">
        <v>64</v>
      </c>
      <c r="C78" s="86" t="str">
        <f>'Control Sheet (for edits)'!C59</f>
        <v>TP_BAR</v>
      </c>
      <c r="D78" s="45" t="str">
        <f>'Control Sheet (for edits)'!D59</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Threshold: $300K.
N/A for Q1.</v>
      </c>
      <c r="E78" s="45"/>
      <c r="F78" s="45"/>
      <c r="G78" s="46"/>
    </row>
    <row r="79" spans="2:7" ht="15.75" thickBot="1" x14ac:dyDescent="0.3">
      <c r="B79" s="22"/>
      <c r="C79" s="22"/>
    </row>
    <row r="80" spans="2:7" ht="16.5" thickBot="1" x14ac:dyDescent="0.3">
      <c r="B80" s="189" t="s">
        <v>191</v>
      </c>
      <c r="C80" s="190"/>
      <c r="D80" s="190"/>
      <c r="E80" s="190"/>
      <c r="F80" s="190"/>
      <c r="G80" s="191"/>
    </row>
    <row r="81" spans="2:7" x14ac:dyDescent="0.25">
      <c r="B81" s="1" t="s">
        <v>66</v>
      </c>
      <c r="C81" s="68"/>
      <c r="D81" s="2"/>
      <c r="E81" s="2"/>
      <c r="F81" s="2"/>
      <c r="G81" s="3"/>
    </row>
    <row r="82" spans="2:7" x14ac:dyDescent="0.25">
      <c r="B82" s="252" t="s">
        <v>67</v>
      </c>
      <c r="C82" s="253"/>
      <c r="D82" s="254"/>
      <c r="E82" s="254"/>
      <c r="F82" s="254"/>
      <c r="G82" s="255"/>
    </row>
    <row r="83" spans="2:7" x14ac:dyDescent="0.25">
      <c r="B83" s="252" t="s">
        <v>68</v>
      </c>
      <c r="C83" s="253"/>
      <c r="D83" s="254"/>
      <c r="E83" s="254"/>
      <c r="F83" s="254"/>
      <c r="G83" s="255"/>
    </row>
    <row r="84" spans="2:7" x14ac:dyDescent="0.25">
      <c r="B84" s="252" t="s">
        <v>252</v>
      </c>
      <c r="C84" s="253"/>
      <c r="D84" s="254"/>
      <c r="E84" s="254"/>
      <c r="F84" s="254"/>
      <c r="G84" s="255"/>
    </row>
    <row r="85" spans="2:7" ht="15.75" thickBot="1" x14ac:dyDescent="0.3">
      <c r="B85" s="203" t="s">
        <v>65</v>
      </c>
      <c r="C85" s="204"/>
      <c r="D85" s="205"/>
      <c r="E85" s="205"/>
      <c r="F85" s="205"/>
      <c r="G85" s="206"/>
    </row>
    <row r="86" spans="2:7" ht="15.75" thickBot="1" x14ac:dyDescent="0.3"/>
    <row r="87" spans="2:7" ht="15.75" thickBot="1" x14ac:dyDescent="0.3">
      <c r="B87" s="4" t="s">
        <v>11</v>
      </c>
      <c r="C87" s="4" t="s">
        <v>198</v>
      </c>
      <c r="D87" s="4" t="s">
        <v>12</v>
      </c>
      <c r="E87" s="4" t="s">
        <v>250</v>
      </c>
      <c r="F87" s="4" t="s">
        <v>13</v>
      </c>
      <c r="G87" s="4" t="s">
        <v>14</v>
      </c>
    </row>
    <row r="88" spans="2:7" ht="337.5" customHeight="1" thickBot="1" x14ac:dyDescent="0.3">
      <c r="B88" s="23" t="s">
        <v>69</v>
      </c>
      <c r="C88" s="95" t="str">
        <f>'Control Sheet (for edits)'!C69</f>
        <v>BPFBWT1_NewFmt_byFund</v>
      </c>
      <c r="D88" s="58" t="str">
        <f>'Control Sheet (for edits)'!D69</f>
        <v>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N/A for Q1.</v>
      </c>
      <c r="E88" s="45"/>
      <c r="F88" s="24"/>
      <c r="G88" s="25"/>
    </row>
    <row r="89" spans="2:7" ht="372" customHeight="1" x14ac:dyDescent="0.25">
      <c r="B89" s="16" t="s">
        <v>70</v>
      </c>
      <c r="C89" s="96" t="str">
        <f>'Control Sheet (for edits)'!C70</f>
        <v>BPFBWT2_NewFmt_byFund</v>
      </c>
      <c r="D89" s="51" t="str">
        <f>'Control Sheet (for edits)'!D70</f>
        <v xml:space="preserve">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N/A for Q1. </v>
      </c>
      <c r="E89" s="51"/>
      <c r="F89" s="17"/>
      <c r="G89" s="18"/>
    </row>
    <row r="90" spans="2:7" ht="210" x14ac:dyDescent="0.25">
      <c r="B90" s="16" t="s">
        <v>71</v>
      </c>
      <c r="C90" s="96" t="str">
        <f>'Control Sheet (for edits)'!C71</f>
        <v>BPREC_byFund</v>
      </c>
      <c r="D90" s="51" t="str">
        <f>'Control Sheet (for edits)'!D71</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N/A for Q1.</v>
      </c>
      <c r="E90" s="51"/>
      <c r="F90" s="17"/>
      <c r="G90" s="18"/>
    </row>
    <row r="91" spans="2:7" ht="222" customHeight="1" x14ac:dyDescent="0.25">
      <c r="B91" s="16" t="s">
        <v>72</v>
      </c>
      <c r="C91" s="96" t="str">
        <f>'Control Sheet (for edits)'!C72</f>
        <v>BPUDOPD_byFund</v>
      </c>
      <c r="D91" s="51" t="str">
        <f>'Control Sheet (for edits)'!D72</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N/A for Q1.
Threshold: $0</v>
      </c>
      <c r="E91" s="51"/>
      <c r="F91" s="17"/>
      <c r="G91" s="18"/>
    </row>
    <row r="92" spans="2:7" ht="150" x14ac:dyDescent="0.25">
      <c r="B92" s="16" t="s">
        <v>73</v>
      </c>
      <c r="C92" s="96" t="str">
        <f>'Control Sheet (for edits)'!C73</f>
        <v>BPPAY_Fund</v>
      </c>
      <c r="D92" s="51" t="str">
        <f>'Control Sheet (for edits)'!D73</f>
        <v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N/A for Q1. </v>
      </c>
      <c r="E92" s="51"/>
      <c r="F92" s="17"/>
      <c r="G92" s="18"/>
    </row>
    <row r="93" spans="2:7" ht="105" x14ac:dyDescent="0.25">
      <c r="B93" s="16" t="s">
        <v>74</v>
      </c>
      <c r="C93" s="96" t="str">
        <f>'Control Sheet (for edits)'!C74</f>
        <v>BPUFCO_byFund</v>
      </c>
      <c r="D93" s="51" t="str">
        <f>'Control Sheet (for edits)'!D74</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  
N/A for Q1. Threshold: $300K</v>
      </c>
      <c r="E93" s="51"/>
      <c r="F93" s="17"/>
      <c r="G93" s="18"/>
    </row>
    <row r="94" spans="2:7" ht="195" x14ac:dyDescent="0.25">
      <c r="B94" s="16" t="s">
        <v>75</v>
      </c>
      <c r="C94" s="96" t="str">
        <f>'Control Sheet (for edits)'!C75</f>
        <v>BPREV by Fund New</v>
      </c>
      <c r="D94" s="51" t="str">
        <f>'Control Sheet (for edits)'!D75</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N/A for Q1. Threshold: $300K</v>
      </c>
      <c r="E94" s="51"/>
      <c r="F94" s="17"/>
      <c r="G94" s="18"/>
    </row>
    <row r="95" spans="2:7" ht="179.25" customHeight="1" x14ac:dyDescent="0.25">
      <c r="B95" s="16" t="s">
        <v>76</v>
      </c>
      <c r="C95" s="96" t="str">
        <f>'Control Sheet (for edits)'!C76</f>
        <v>BPDO_byFund</v>
      </c>
      <c r="D95" s="51" t="str">
        <f>'Control Sheet (for edits)'!D76</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N/A for Q1.  Threshold: $300K</v>
      </c>
      <c r="E95" s="51"/>
      <c r="F95" s="17"/>
      <c r="G95" s="18"/>
    </row>
    <row r="96" spans="2:7" ht="139.5" customHeight="1" x14ac:dyDescent="0.25">
      <c r="B96" s="16" t="s">
        <v>77</v>
      </c>
      <c r="C96" s="96" t="str">
        <f>'Control Sheet (for edits)'!C77</f>
        <v>BPDIRDO_byFund</v>
      </c>
      <c r="D96" s="51" t="str">
        <f>'Control Sheet (for edits)'!D77</f>
        <v>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N/A for Q1.</v>
      </c>
      <c r="E96" s="51"/>
      <c r="F96" s="17"/>
      <c r="G96" s="18"/>
    </row>
    <row r="97" spans="2:7" ht="321" customHeight="1" x14ac:dyDescent="0.25">
      <c r="B97" s="16" t="s">
        <v>78</v>
      </c>
      <c r="C97" s="96" t="str">
        <f>'Control Sheet (for edits)'!C78</f>
        <v>BPAR_NewFmt_byFund</v>
      </c>
      <c r="D97" s="51" t="str">
        <f>'Control Sheet (for edits)'!D78</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N/A for Q1.</v>
      </c>
      <c r="E97" s="51"/>
      <c r="F97" s="17"/>
      <c r="G97" s="18"/>
    </row>
    <row r="98" spans="2:7" ht="199.5" customHeight="1" thickBot="1" x14ac:dyDescent="0.3">
      <c r="B98" s="19" t="s">
        <v>79</v>
      </c>
      <c r="C98" s="97" t="str">
        <f>'Control Sheet (for edits)'!C79</f>
        <v>BPTRANS_NewFmt_byFund</v>
      </c>
      <c r="D98" s="59" t="str">
        <f>'Control Sheet (for edits)'!D79</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N/A for Q1.</v>
      </c>
      <c r="E98" s="59"/>
      <c r="F98" s="20"/>
      <c r="G98" s="21"/>
    </row>
    <row r="99" spans="2:7" ht="15.75" thickBot="1" x14ac:dyDescent="0.3">
      <c r="B99" s="22"/>
      <c r="C99" s="22"/>
    </row>
    <row r="100" spans="2:7" ht="16.5" hidden="1" thickBot="1" x14ac:dyDescent="0.3">
      <c r="B100" s="189" t="s">
        <v>80</v>
      </c>
      <c r="C100" s="190"/>
      <c r="D100" s="190"/>
      <c r="E100" s="190"/>
      <c r="F100" s="190"/>
      <c r="G100" s="191"/>
    </row>
    <row r="101" spans="2:7" hidden="1" x14ac:dyDescent="0.25">
      <c r="B101" s="192" t="s">
        <v>66</v>
      </c>
      <c r="C101" s="193"/>
      <c r="D101" s="194"/>
      <c r="E101" s="194"/>
      <c r="F101" s="194"/>
      <c r="G101" s="195"/>
    </row>
    <row r="102" spans="2:7" hidden="1" x14ac:dyDescent="0.25">
      <c r="B102" s="196" t="s">
        <v>81</v>
      </c>
      <c r="C102" s="197"/>
      <c r="D102" s="198"/>
      <c r="E102" s="198"/>
      <c r="F102" s="198"/>
      <c r="G102" s="199"/>
    </row>
    <row r="103" spans="2:7" hidden="1" x14ac:dyDescent="0.25">
      <c r="B103" s="200" t="s">
        <v>123</v>
      </c>
      <c r="C103" s="201"/>
      <c r="D103" s="201"/>
      <c r="E103" s="201"/>
      <c r="F103" s="201"/>
      <c r="G103" s="202"/>
    </row>
    <row r="104" spans="2:7" ht="15.75" hidden="1" thickBot="1" x14ac:dyDescent="0.3">
      <c r="B104" s="203" t="s">
        <v>183</v>
      </c>
      <c r="C104" s="204"/>
      <c r="D104" s="205"/>
      <c r="E104" s="205"/>
      <c r="F104" s="205"/>
      <c r="G104" s="206"/>
    </row>
    <row r="105" spans="2:7" ht="15.75" hidden="1" thickBot="1" x14ac:dyDescent="0.3">
      <c r="B105" s="22"/>
      <c r="C105" s="22"/>
    </row>
    <row r="106" spans="2:7" ht="15.75" hidden="1" thickBot="1" x14ac:dyDescent="0.3">
      <c r="B106" s="4" t="s">
        <v>11</v>
      </c>
      <c r="C106" s="4" t="s">
        <v>198</v>
      </c>
      <c r="D106" s="4" t="s">
        <v>12</v>
      </c>
      <c r="E106" s="4" t="s">
        <v>250</v>
      </c>
      <c r="F106" s="4" t="s">
        <v>13</v>
      </c>
      <c r="G106" s="4" t="s">
        <v>14</v>
      </c>
    </row>
    <row r="107" spans="2:7" ht="30" hidden="1" x14ac:dyDescent="0.25">
      <c r="B107" s="23" t="s">
        <v>82</v>
      </c>
      <c r="C107" s="69" t="str">
        <f>'Control Sheet (for edits)'!C88</f>
        <v>FBT</v>
      </c>
      <c r="D107" s="56" t="str">
        <f>'Control Sheet (for edits)'!D88</f>
        <v>Using the report, verify that the total of amounts entered on the FBT form tie to the total from ETB on the report and the Fund Balance with Treasury line in the Assets (Intragov) section of the Balance Sheet.</v>
      </c>
      <c r="E107" s="56"/>
      <c r="F107" s="48"/>
      <c r="G107" s="49"/>
    </row>
    <row r="108" spans="2:7" ht="30" hidden="1" x14ac:dyDescent="0.25">
      <c r="B108" s="16" t="s">
        <v>83</v>
      </c>
      <c r="C108" s="65" t="str">
        <f>'Control Sheet (for edits)'!C89</f>
        <v>ACCT_REC</v>
      </c>
      <c r="D108" s="35" t="str">
        <f>'Control Sheet (for edits)'!D89</f>
        <v>Verify that the net figures for (1) Intragovernmental and (2) Other than Intragovernmental on the report tie to the figures for Accounts Receivable in both subsections of Assets on the Balance Sheet.</v>
      </c>
      <c r="E108" s="35"/>
      <c r="F108" s="40"/>
      <c r="G108" s="44"/>
    </row>
    <row r="109" spans="2:7" ht="30" hidden="1" x14ac:dyDescent="0.25">
      <c r="B109" s="16" t="s">
        <v>84</v>
      </c>
      <c r="C109" s="65" t="str">
        <f>'Control Sheet (for edits)'!C90</f>
        <v>MONETARY</v>
      </c>
      <c r="D109" s="35" t="str">
        <f>'Control Sheet (for edits)'!D90</f>
        <v>Using the report, verify that the total of amounts entered on the MONETARY form tie to the total from ETB line on the report and Cash line in the Assets section (Other than Intragovernmental) of Balance Sheet.</v>
      </c>
      <c r="E109" s="35"/>
      <c r="F109" s="40"/>
      <c r="G109" s="44"/>
    </row>
    <row r="110" spans="2:7" ht="45" hidden="1" x14ac:dyDescent="0.25">
      <c r="B110" s="16" t="s">
        <v>85</v>
      </c>
      <c r="C110" s="65" t="str">
        <f>'Control Sheet (for edits)'!C91</f>
        <v>INVENTOR</v>
      </c>
      <c r="D110" s="35" t="str">
        <f>'Control Sheet (for edits)'!D91</f>
        <v>Using the report, verify that the total of amounts entered for both (1) Inventory and (2) Materials and Supplies on the INVENTOR form tie to the total from ETB lines. Verify the report total matches the Balance Sheet line for Inventory Materials, and Supplies, Net.</v>
      </c>
      <c r="E110" s="35"/>
      <c r="F110" s="40"/>
      <c r="G110" s="44"/>
    </row>
    <row r="111" spans="2:7" ht="30" hidden="1" x14ac:dyDescent="0.25">
      <c r="B111" s="16" t="s">
        <v>86</v>
      </c>
      <c r="C111" s="65" t="str">
        <f>'Control Sheet (for edits)'!C92</f>
        <v>PPE</v>
      </c>
      <c r="D111" s="35" t="str">
        <f>'Control Sheet (for edits)'!D92</f>
        <v>Using the report, verify that the total of amounts entered on the PPE form tie to the total from ETB line and the General Property, Plant, and Equipment, Net line of the Balance Sheet.</v>
      </c>
      <c r="E111" s="35"/>
      <c r="F111" s="40"/>
      <c r="G111" s="44"/>
    </row>
    <row r="112" spans="2:7" ht="30" hidden="1" x14ac:dyDescent="0.25">
      <c r="B112" s="16" t="s">
        <v>88</v>
      </c>
      <c r="C112" s="65" t="str">
        <f>'Control Sheet (for edits)'!C95</f>
        <v>OTHRASST</v>
      </c>
      <c r="D112" s="35" t="str">
        <f>'Control Sheet (for edits)'!D95</f>
        <v>Using the report, verify that the total of amounts entered on the OTHRASST form tie to the total from ETB line and that both subtotals, Intragovernmental and Other than Intragovernmental match the Other line for both subsections of Assets.</v>
      </c>
      <c r="E112" s="35"/>
      <c r="F112" s="40"/>
      <c r="G112" s="44"/>
    </row>
    <row r="113" spans="2:7" ht="30" hidden="1" x14ac:dyDescent="0.25">
      <c r="B113" s="16" t="s">
        <v>89</v>
      </c>
      <c r="C113" s="65" t="str">
        <f>'Control Sheet (for edits)'!C96</f>
        <v>NOENTITY</v>
      </c>
      <c r="D113" s="35" t="str">
        <f>'Control Sheet (for edits)'!D96</f>
        <v>Using the report, verify that the total of amounts entered for non-entity assets on the NOENTITY form ties to the total of corresponding non-entity liabilities entered by account on the form (no statement match).</v>
      </c>
      <c r="E113" s="35"/>
      <c r="F113" s="40"/>
      <c r="G113" s="44"/>
    </row>
    <row r="114" spans="2:7" ht="30" hidden="1" x14ac:dyDescent="0.25">
      <c r="B114" s="16" t="s">
        <v>90</v>
      </c>
      <c r="C114" s="65" t="str">
        <f>'Control Sheet (for edits)'!C97</f>
        <v>DEBT</v>
      </c>
      <c r="D114" s="35" t="str">
        <f>'Control Sheet (for edits)'!D97</f>
        <v>Using the report, verify that the total of amounts entered on the DEBT form tie to the total from ETB line and match the amount on the Debt to Treasury line under Intragovernmental Liabilities on the Balance Sheet.</v>
      </c>
      <c r="E114" s="35"/>
      <c r="F114" s="40"/>
      <c r="G114" s="44"/>
    </row>
    <row r="115" spans="2:7" ht="30" hidden="1" x14ac:dyDescent="0.25">
      <c r="B115" s="16" t="s">
        <v>91</v>
      </c>
      <c r="C115" s="65" t="str">
        <f>'Control Sheet (for edits)'!C98</f>
        <v>LIAB_BUR</v>
      </c>
      <c r="D115" s="35" t="str">
        <f>'Control Sheet (for edits)'!D98</f>
        <v>Using the report, tie the total lines for (1) Intragovernmental and (2) Other than Intragovernmental to the Other Liability lines in both parts of the liability section of the Balance Sheet. Be sure the Total and ETB Total columns match.</v>
      </c>
      <c r="E115" s="35"/>
      <c r="F115" s="40"/>
      <c r="G115" s="44"/>
    </row>
    <row r="116" spans="2:7" hidden="1" x14ac:dyDescent="0.25">
      <c r="B116" s="16" t="s">
        <v>92</v>
      </c>
      <c r="C116" s="65" t="str">
        <f>'Control Sheet (for edits)'!C99</f>
        <v>FEDEMPLBEN</v>
      </c>
      <c r="D116" s="35" t="str">
        <f>'Control Sheet (for edits)'!D99</f>
        <v>Verify that the total amount on the report ties to the Federal Employee Benefits Payable line (Other than Intragovernmental) on the Balance Sheet.</v>
      </c>
      <c r="E116" s="35"/>
      <c r="F116" s="40"/>
      <c r="G116" s="44"/>
    </row>
    <row r="117" spans="2:7" ht="45" hidden="1" x14ac:dyDescent="0.25">
      <c r="B117" s="16" t="s">
        <v>87</v>
      </c>
      <c r="C117" s="65" t="str">
        <f>'Control Sheet (for edits)'!C93</f>
        <v>PPE Recon</v>
      </c>
      <c r="D117" s="35" t="str">
        <f>'Control Sheet (for edits)'!D93</f>
        <v>Using the report, verify that the total of amounts entered on the PPE Recon agree to the Ending Balances of the Cost Column, the Accumulated Depreciation column, and the Net Book Value column to the same columns of the General PP&amp;E HFM footnote (PPE).</v>
      </c>
      <c r="E117" s="35"/>
      <c r="F117" s="40"/>
      <c r="G117" s="44"/>
    </row>
    <row r="118" spans="2:7" ht="14.25" hidden="1" customHeight="1" x14ac:dyDescent="0.25">
      <c r="B118" s="16" t="s">
        <v>93</v>
      </c>
      <c r="C118" s="65" t="str">
        <f>'Control Sheet (for edits)'!C100</f>
        <v>CLEANUP</v>
      </c>
      <c r="D118" s="35" t="str">
        <f>'Control Sheet (for edits)'!D100</f>
        <v>Using the report, verify that the total of amounts entered on the CLEANUP form tie to the total from ETB line (NOAA, NIST).</v>
      </c>
      <c r="E118" s="35"/>
      <c r="F118" s="40"/>
      <c r="G118" s="44"/>
    </row>
    <row r="119" spans="2:7" hidden="1" x14ac:dyDescent="0.25">
      <c r="B119" s="16" t="s">
        <v>95</v>
      </c>
      <c r="C119" s="65" t="str">
        <f>'Control Sheet (for edits)'!C101</f>
        <v>AC_LEASE</v>
      </c>
      <c r="D119" s="35" t="str">
        <f>'Control Sheet (for edits)'!D101</f>
        <v>Using the report, verify that the total of amounts entered on the AC_LEASE form tie to the total from ETB line.</v>
      </c>
      <c r="E119" s="35"/>
      <c r="F119" s="40"/>
      <c r="G119" s="44"/>
    </row>
    <row r="120" spans="2:7" ht="30" hidden="1" x14ac:dyDescent="0.25">
      <c r="B120" s="16" t="s">
        <v>94</v>
      </c>
      <c r="C120" s="65" t="e">
        <f>'Control Sheet (for edits)'!#REF!</f>
        <v>#REF!</v>
      </c>
      <c r="D120" s="35" t="e">
        <f>'Control Sheet (for edits)'!#REF!</f>
        <v>#REF!</v>
      </c>
      <c r="E120" s="35"/>
      <c r="F120" s="40"/>
      <c r="G120" s="44"/>
    </row>
    <row r="121" spans="2:7" hidden="1" x14ac:dyDescent="0.25">
      <c r="B121" s="16" t="s">
        <v>96</v>
      </c>
      <c r="C121" s="65" t="str">
        <f>'Control Sheet (for edits)'!C102</f>
        <v>OP_Lease</v>
      </c>
      <c r="D121" s="35" t="str">
        <f>'Control Sheet (for edits)'!D102</f>
        <v>Using the report, verify reasonableness by comparing rough amounts to prior quarters’ figures for operating leases.</v>
      </c>
      <c r="E121" s="35"/>
      <c r="F121" s="40"/>
      <c r="G121" s="44"/>
    </row>
    <row r="122" spans="2:7" ht="30" hidden="1" x14ac:dyDescent="0.25">
      <c r="B122" s="16" t="s">
        <v>97</v>
      </c>
      <c r="C122" s="65" t="str">
        <f>'Control Sheet (for edits)'!C103</f>
        <v>INVEST</v>
      </c>
      <c r="D122" s="35" t="str">
        <f>'Control Sheet (for edits)'!D103</f>
        <v>If the report for investments in Treasury securities is not blank, verify figures directly with the source and tie the figure to the Investments line in the Intragovernmental part of the Assets section of the Balance Sheet.</v>
      </c>
      <c r="E122" s="35"/>
      <c r="F122" s="40"/>
      <c r="G122" s="44"/>
    </row>
    <row r="123" spans="2:7" ht="255.75" hidden="1" customHeight="1" x14ac:dyDescent="0.25">
      <c r="B123" s="16" t="s">
        <v>98</v>
      </c>
      <c r="C123" s="65" t="str">
        <f>'Control Sheet (for edits)'!C104</f>
        <v>LIABNTGL</v>
      </c>
      <c r="D123" s="35" t="str">
        <f>'Control Sheet (for edits)'!D104</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123" s="35"/>
      <c r="F123" s="40"/>
      <c r="G123" s="44"/>
    </row>
    <row r="124" spans="2:7" hidden="1" x14ac:dyDescent="0.25">
      <c r="B124" s="16" t="s">
        <v>99</v>
      </c>
      <c r="C124" s="65" t="e">
        <f>'Control Sheet (for edits)'!#REF!</f>
        <v>#REF!</v>
      </c>
      <c r="D124" s="35" t="e">
        <f>'Control Sheet (for edits)'!#REF!</f>
        <v>#REF!</v>
      </c>
      <c r="E124" s="35"/>
      <c r="F124" s="40"/>
      <c r="G124" s="44"/>
    </row>
    <row r="125" spans="2:7" ht="80.25" hidden="1" customHeight="1" x14ac:dyDescent="0.25">
      <c r="B125" s="16" t="s">
        <v>100</v>
      </c>
      <c r="C125" s="65" t="str">
        <f>'Control Sheet (for edits)'!C105</f>
        <v>UDO</v>
      </c>
      <c r="D125" s="35" t="str">
        <f>'Control Sheet (for edits)'!D105</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125" s="35"/>
      <c r="F125" s="40"/>
      <c r="G125" s="44"/>
    </row>
    <row r="126" spans="2:7" ht="67.5" hidden="1" customHeight="1" thickBot="1" x14ac:dyDescent="0.3">
      <c r="B126" s="19" t="s">
        <v>101</v>
      </c>
      <c r="C126" s="66" t="str">
        <f>'Control Sheet (for edits)'!C106</f>
        <v>BAR &amp; BAR_XW</v>
      </c>
      <c r="D126" s="37" t="str">
        <f>'Control Sheet (for edits)'!D106</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v>
      </c>
      <c r="E126" s="37"/>
      <c r="F126" s="45"/>
      <c r="G126" s="46"/>
    </row>
    <row r="127" spans="2:7" ht="15.75" hidden="1" thickBot="1" x14ac:dyDescent="0.3">
      <c r="B127" s="22"/>
      <c r="C127" s="22"/>
    </row>
    <row r="128" spans="2:7" ht="16.5" thickBot="1" x14ac:dyDescent="0.3">
      <c r="B128" s="189" t="s">
        <v>102</v>
      </c>
      <c r="C128" s="190"/>
      <c r="D128" s="190"/>
      <c r="E128" s="190"/>
      <c r="F128" s="190"/>
      <c r="G128" s="191"/>
    </row>
    <row r="129" spans="2:7" ht="15.75" thickBot="1" x14ac:dyDescent="0.3">
      <c r="B129" s="264" t="s">
        <v>133</v>
      </c>
      <c r="C129" s="265"/>
      <c r="D129" s="265"/>
      <c r="E129" s="265"/>
      <c r="F129" s="265"/>
      <c r="G129" s="266"/>
    </row>
    <row r="130" spans="2:7" ht="15.75" thickBot="1" x14ac:dyDescent="0.3">
      <c r="B130" s="22"/>
      <c r="C130" s="22"/>
    </row>
    <row r="131" spans="2:7" ht="16.5" thickBot="1" x14ac:dyDescent="0.3">
      <c r="B131" s="7" t="s">
        <v>11</v>
      </c>
      <c r="C131" s="7" t="s">
        <v>198</v>
      </c>
      <c r="D131" s="7" t="s">
        <v>12</v>
      </c>
      <c r="E131" s="7" t="s">
        <v>250</v>
      </c>
      <c r="F131" s="7" t="s">
        <v>13</v>
      </c>
      <c r="G131" s="7" t="s">
        <v>14</v>
      </c>
    </row>
    <row r="132" spans="2:7" ht="30" x14ac:dyDescent="0.25">
      <c r="B132" s="23" t="s">
        <v>103</v>
      </c>
      <c r="C132" s="94" t="str">
        <f>'Control Sheet (for edits)'!C112</f>
        <v>TBSIMPLE3</v>
      </c>
      <c r="D132" s="58" t="str">
        <f>'Control Sheet (for edits)'!D112</f>
        <v xml:space="preserve">Review bureau 101000 and 109000 balances and verify that bureaus have assigned Trading Partner 099 General Fund for all their FBWT amounts. (May use TBSIMPLE3 report).  </v>
      </c>
      <c r="E132" s="50"/>
      <c r="F132" s="48"/>
      <c r="G132" s="49"/>
    </row>
    <row r="133" spans="2:7" ht="75" x14ac:dyDescent="0.25">
      <c r="B133" s="16" t="s">
        <v>104</v>
      </c>
      <c r="C133" s="77" t="str">
        <f>'Control Sheet (for edits)'!C113</f>
        <v>TBCURR3</v>
      </c>
      <c r="D133" s="51" t="str">
        <f>'Control Sheet (for edits)'!D113</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33" s="51"/>
      <c r="F133" s="40"/>
      <c r="G133" s="44"/>
    </row>
    <row r="134" spans="2:7" ht="75" hidden="1" x14ac:dyDescent="0.25">
      <c r="B134" s="16" t="s">
        <v>105</v>
      </c>
      <c r="C134" s="77" t="str">
        <f>'Control Sheet (for edits)'!C114</f>
        <v>NONENT1</v>
      </c>
      <c r="D134" s="51" t="str">
        <f>'Control Sheet (for edits)'!D114</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 
N/A for Q1/Q2.</v>
      </c>
      <c r="E134" s="51"/>
      <c r="F134" s="40"/>
      <c r="G134" s="44"/>
    </row>
    <row r="135" spans="2:7" ht="90" x14ac:dyDescent="0.25">
      <c r="B135" s="16" t="s">
        <v>106</v>
      </c>
      <c r="C135" s="77" t="str">
        <f>'Control Sheet (for edits)'!C115</f>
        <v>CY SCNP and PY BS &amp; SCNP</v>
      </c>
      <c r="D135" s="51" t="str">
        <f>'Control Sheet (for edits)'!D115</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135" s="51"/>
      <c r="F135" s="40"/>
      <c r="G135" s="44"/>
    </row>
    <row r="136" spans="2:7" ht="45" hidden="1" x14ac:dyDescent="0.25">
      <c r="B136" s="16" t="s">
        <v>107</v>
      </c>
      <c r="C136" s="77" t="str">
        <f>'Control Sheet (for edits)'!C116</f>
        <v>Footnote Text Matrix (separate template)</v>
      </c>
      <c r="D136" s="51" t="str">
        <f>'Control Sheet (for edits)'!D116</f>
        <v>Review Footnotes Text Matrix submitted to OFM to ensure accuracy and completeness. 
N/A for Q1/Q2.</v>
      </c>
      <c r="E136" s="51"/>
      <c r="F136" s="40"/>
      <c r="G136" s="44"/>
    </row>
    <row r="137" spans="2:7" ht="45" hidden="1" x14ac:dyDescent="0.25">
      <c r="B137" s="16" t="s">
        <v>108</v>
      </c>
      <c r="C137" s="77" t="str">
        <f>'Control Sheet (for edits)'!C117</f>
        <v>Manual RSI (separate template)</v>
      </c>
      <c r="D137" s="51" t="str">
        <f>'Control Sheet (for edits)'!D117</f>
        <v>Review Manual RSI (Deferred Maintenance, Segment Information) for completeness and accuracy. 
N/A for Q1/Q2.</v>
      </c>
      <c r="E137" s="51"/>
      <c r="F137" s="40"/>
      <c r="G137" s="44"/>
    </row>
    <row r="138" spans="2:7" ht="183.75" customHeight="1" x14ac:dyDescent="0.25">
      <c r="B138" s="16" t="s">
        <v>109</v>
      </c>
      <c r="C138" s="77" t="str">
        <f>'Control Sheet (for edits)'!C118</f>
        <v>TBSIMPLE (any version; can actually be found within FS Book)</v>
      </c>
      <c r="D138" s="51" t="str">
        <f>'Control Sheet (for edits)'!D118</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138" s="51"/>
      <c r="F138" s="40"/>
      <c r="G138" s="44"/>
    </row>
    <row r="139" spans="2:7" ht="105" x14ac:dyDescent="0.25">
      <c r="B139" s="16" t="s">
        <v>110</v>
      </c>
      <c r="C139" s="77" t="str">
        <f>'Control Sheet (for edits)'!C119</f>
        <v>BS &amp; SCNP (can be found within FS Book)</v>
      </c>
      <c r="D139" s="51" t="str">
        <f>'Control Sheet (for edits)'!D119</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139" s="51"/>
      <c r="F139" s="40"/>
      <c r="G139" s="44"/>
    </row>
    <row r="140" spans="2:7" ht="45" hidden="1" x14ac:dyDescent="0.25">
      <c r="B140" s="16" t="s">
        <v>111</v>
      </c>
      <c r="C140" s="77" t="str">
        <f>'Control Sheet (for edits)'!C120</f>
        <v>BS &amp; Loans Receivable Footnote Excel File</v>
      </c>
      <c r="D140" s="51" t="str">
        <f>'Control Sheet (for edits)'!D120</f>
        <v>Agree Loans Receivable line item on BS to Loans Receivable Footnote Excel file, GL Summary tab. 
N/A for Q1/Q2.</v>
      </c>
      <c r="E140" s="51"/>
      <c r="F140" s="40"/>
      <c r="G140" s="44"/>
    </row>
    <row r="141" spans="2:7" ht="30" x14ac:dyDescent="0.25">
      <c r="B141" s="16" t="s">
        <v>112</v>
      </c>
      <c r="C141" s="77" t="str">
        <f>'Control Sheet (for edits)'!C121</f>
        <v>N/A</v>
      </c>
      <c r="D141" s="51" t="str">
        <f>'Control Sheet (for edits)'!D121</f>
        <v xml:space="preserve">OFM to include information in AJE &amp; Review Comments Template regarding Hyperion on-top adjusting journal entries prepared by OFM (AJE # and Instructions to Bureau). </v>
      </c>
      <c r="E141" s="51"/>
      <c r="F141" s="40"/>
      <c r="G141" s="44"/>
    </row>
    <row r="142" spans="2:7" ht="60" x14ac:dyDescent="0.25">
      <c r="B142" s="52" t="s">
        <v>113</v>
      </c>
      <c r="C142" s="93" t="str">
        <f>'Control Sheet (for edits)'!C122</f>
        <v>N/A</v>
      </c>
      <c r="D142" s="51" t="str">
        <f>'Control Sheet (for edits)'!D122</f>
        <v>Stand-Alone Bureaus Only:  Compare Hyperion financial statements, footnotes, and Intragovernmental RSI to stand-alone financial statements for consistency (e.g., USPTO).
N/A for Q1.</v>
      </c>
      <c r="E142" s="53"/>
      <c r="F142" s="54"/>
      <c r="G142" s="55"/>
    </row>
    <row r="143" spans="2:7" ht="15.75" thickBot="1" x14ac:dyDescent="0.3">
      <c r="B143" s="19" t="s">
        <v>188</v>
      </c>
      <c r="C143" s="86" t="str">
        <f>'Control Sheet (for edits)'!C123</f>
        <v>N/A</v>
      </c>
      <c r="D143" s="45" t="s">
        <v>189</v>
      </c>
      <c r="E143" s="45"/>
      <c r="F143" s="45"/>
      <c r="G143" s="46"/>
    </row>
    <row r="144" spans="2:7" ht="15.75" thickBot="1" x14ac:dyDescent="0.3">
      <c r="B144" s="22"/>
      <c r="C144" s="22"/>
    </row>
    <row r="145" spans="2:7" ht="16.5" thickBot="1" x14ac:dyDescent="0.3">
      <c r="B145" s="189" t="s">
        <v>114</v>
      </c>
      <c r="C145" s="190"/>
      <c r="D145" s="190"/>
      <c r="E145" s="190"/>
      <c r="F145" s="190"/>
      <c r="G145" s="191"/>
    </row>
    <row r="146" spans="2:7" ht="15.75" x14ac:dyDescent="0.25">
      <c r="B146" s="9" t="s">
        <v>115</v>
      </c>
      <c r="C146" s="267">
        <f>D5</f>
        <v>0</v>
      </c>
      <c r="D146" s="268"/>
      <c r="E146" s="82"/>
      <c r="F146" s="26"/>
      <c r="G146" s="27"/>
    </row>
    <row r="147" spans="2:7" ht="16.5" thickBot="1" x14ac:dyDescent="0.3">
      <c r="B147" s="10" t="s">
        <v>116</v>
      </c>
      <c r="C147" s="262">
        <f>D6</f>
        <v>0</v>
      </c>
      <c r="D147" s="263"/>
      <c r="E147" s="6"/>
      <c r="F147" s="28"/>
      <c r="G147" s="29"/>
    </row>
    <row r="148" spans="2:7" ht="15.75" thickBot="1" x14ac:dyDescent="0.3"/>
    <row r="149" spans="2:7" ht="16.5" thickBot="1" x14ac:dyDescent="0.3">
      <c r="B149" s="189" t="s">
        <v>12</v>
      </c>
      <c r="C149" s="190"/>
      <c r="D149" s="191"/>
      <c r="E149" s="189" t="s">
        <v>117</v>
      </c>
      <c r="F149" s="190"/>
      <c r="G149" s="191"/>
    </row>
    <row r="150" spans="2:7" ht="33.75" customHeight="1" x14ac:dyDescent="0.25">
      <c r="B150" s="212" t="str">
        <f>'Control Sheet (for edits)'!B127:D127</f>
        <v>Checklists—copies of (1) Review Procedures Checklist Part I, (2) Bureau Subsequent Review Checklist Part II, and (3) Bureau CFO Review Checklist Part III, all with signature/initials of appropriate staff.</v>
      </c>
      <c r="C150" s="213"/>
      <c r="D150" s="214"/>
      <c r="E150" s="215"/>
      <c r="F150" s="216"/>
      <c r="G150" s="217"/>
    </row>
    <row r="151" spans="2:7" ht="66" customHeight="1" x14ac:dyDescent="0.25">
      <c r="B151" s="218" t="str">
        <f>'Control Sheet (for edits)'!B128:D128</f>
        <v xml:space="preserve">Report books from Hyperion Financial Management system (HFM) saved to bureau folder:  
QX Financial Statements Book (QTRXFSBOOK) 
Budgetary to Proprietary Tie-Points Book </v>
      </c>
      <c r="C151" s="169"/>
      <c r="D151" s="219"/>
      <c r="E151" s="220"/>
      <c r="F151" s="221"/>
      <c r="G151" s="222"/>
    </row>
    <row r="152" spans="2:7" ht="66" customHeight="1" x14ac:dyDescent="0.25">
      <c r="B152" s="218" t="str">
        <f>'Control Sheet (for edits)'!B129:D129</f>
        <v xml:space="preserve">Current Bureau On-Top AJEs and Review Comments template:  
Includes listing of applicable HFM journal entries (AJEs) and recommended dispositions at top
Includes applicable review comments and summarized bureau responses  </v>
      </c>
      <c r="C152" s="169"/>
      <c r="D152" s="219"/>
      <c r="E152" s="220"/>
      <c r="F152" s="221"/>
      <c r="G152" s="222"/>
    </row>
    <row r="153" spans="2:7" ht="24" customHeight="1" x14ac:dyDescent="0.25">
      <c r="B153" s="218" t="str">
        <f>'Control Sheet (for edits)'!B130:D130</f>
        <v>Files referenced in OnTop AJE and Review Comments template have been saved to bureau folder.</v>
      </c>
      <c r="C153" s="169"/>
      <c r="D153" s="219"/>
      <c r="E153" s="220"/>
      <c r="F153" s="221"/>
      <c r="G153" s="222"/>
    </row>
    <row r="154" spans="2:7" ht="26.25" customHeight="1" x14ac:dyDescent="0.25">
      <c r="B154" s="218" t="str">
        <f>'Control Sheet (for edits)'!B131:D131</f>
        <v>All bureau HFM adjusting journal entries (AJEs) have been saved to the bureau folder.</v>
      </c>
      <c r="C154" s="169"/>
      <c r="D154" s="219"/>
      <c r="E154" s="220"/>
      <c r="F154" s="221"/>
      <c r="G154" s="222"/>
    </row>
    <row r="155" spans="2:7" ht="39" customHeight="1" x14ac:dyDescent="0.25">
      <c r="B155" s="218" t="str">
        <f>'Control Sheet (for edits)'!B132:D132</f>
        <v>Intragovernmental TSR vs. HFM checking saved to folder – (Includes scanned copy of Intragov Checking, MS-Access transaction summary report data vs. HFM reports).</v>
      </c>
      <c r="C155" s="169"/>
      <c r="D155" s="219"/>
      <c r="E155" s="220"/>
      <c r="F155" s="221"/>
      <c r="G155" s="222"/>
    </row>
    <row r="156" spans="2:7" ht="15" customHeight="1" x14ac:dyDescent="0.25">
      <c r="B156" s="218" t="str">
        <f>'Control Sheet (for edits)'!B133:D133</f>
        <v>GTAS vs. HFM comparison with bureau explanations saved to bureau folder.</v>
      </c>
      <c r="C156" s="169"/>
      <c r="D156" s="219"/>
      <c r="E156" s="220"/>
      <c r="F156" s="221"/>
      <c r="G156" s="222"/>
    </row>
    <row r="157" spans="2:7" ht="15" customHeight="1" x14ac:dyDescent="0.25">
      <c r="B157" s="218" t="str">
        <f>'Control Sheet (for edits)'!B134:D134</f>
        <v>Quarterly questionnaire responses saved to bureau folder for (a) Significant Events/Transaction and (b) GAAP-compliance.</v>
      </c>
      <c r="C157" s="169"/>
      <c r="D157" s="219"/>
      <c r="E157" s="220"/>
      <c r="F157" s="221"/>
      <c r="G157" s="222"/>
    </row>
    <row r="158" spans="2:7" ht="15" customHeight="1" x14ac:dyDescent="0.25">
      <c r="B158" s="218" t="str">
        <f>'Control Sheet (for edits)'!B135:D135</f>
        <v>Key bureau correspondence saved to bureau folder.</v>
      </c>
      <c r="C158" s="169"/>
      <c r="D158" s="219"/>
      <c r="E158" s="220"/>
      <c r="F158" s="221"/>
      <c r="G158" s="222"/>
    </row>
    <row r="159" spans="2:7" ht="15" customHeight="1" x14ac:dyDescent="0.25">
      <c r="B159" s="218" t="str">
        <f>'Control Sheet (for edits)'!B136:D136</f>
        <v>Pertinent information saved to bureau folder (e.g., recurring issues).</v>
      </c>
      <c r="C159" s="169"/>
      <c r="D159" s="219"/>
      <c r="E159" s="220"/>
      <c r="F159" s="221"/>
      <c r="G159" s="222"/>
    </row>
    <row r="160" spans="2:7" ht="15.75" thickBot="1" x14ac:dyDescent="0.3">
      <c r="B160" s="227" t="str">
        <f>'Control Sheet (for edits)'!B137:D137</f>
        <v>All other review comments</v>
      </c>
      <c r="C160" s="174"/>
      <c r="D160" s="228"/>
      <c r="E160" s="229"/>
      <c r="F160" s="230"/>
      <c r="G160" s="231"/>
    </row>
    <row r="161" spans="2:7" ht="15.75" thickBot="1" x14ac:dyDescent="0.3">
      <c r="D161" s="30"/>
      <c r="E161" s="30"/>
    </row>
    <row r="162" spans="2:7" ht="15.75" x14ac:dyDescent="0.25">
      <c r="B162" s="9" t="s">
        <v>121</v>
      </c>
      <c r="C162" s="269"/>
      <c r="D162" s="270"/>
      <c r="E162" s="81"/>
      <c r="F162" s="26"/>
      <c r="G162" s="27"/>
    </row>
    <row r="163" spans="2:7" ht="16.5" thickBot="1" x14ac:dyDescent="0.3">
      <c r="B163" s="10" t="s">
        <v>122</v>
      </c>
      <c r="C163" s="271"/>
      <c r="D163" s="272"/>
      <c r="E163" s="98"/>
      <c r="F163" s="28"/>
      <c r="G163" s="29"/>
    </row>
  </sheetData>
  <mergeCells count="69">
    <mergeCell ref="C162:D162"/>
    <mergeCell ref="C163:D163"/>
    <mergeCell ref="B158:D158"/>
    <mergeCell ref="E158:G158"/>
    <mergeCell ref="B159:D159"/>
    <mergeCell ref="E159:G159"/>
    <mergeCell ref="B160:D160"/>
    <mergeCell ref="E160:G160"/>
    <mergeCell ref="B155:D155"/>
    <mergeCell ref="E155:G155"/>
    <mergeCell ref="B156:D156"/>
    <mergeCell ref="E156:G156"/>
    <mergeCell ref="B157:D157"/>
    <mergeCell ref="E157:G157"/>
    <mergeCell ref="B152:D152"/>
    <mergeCell ref="E152:G152"/>
    <mergeCell ref="B153:D153"/>
    <mergeCell ref="E153:G153"/>
    <mergeCell ref="B154:D154"/>
    <mergeCell ref="E154:G154"/>
    <mergeCell ref="B149:D149"/>
    <mergeCell ref="E149:G149"/>
    <mergeCell ref="B150:D150"/>
    <mergeCell ref="E150:G150"/>
    <mergeCell ref="B151:D151"/>
    <mergeCell ref="E151:G151"/>
    <mergeCell ref="C147:D147"/>
    <mergeCell ref="B84:G84"/>
    <mergeCell ref="B85:G85"/>
    <mergeCell ref="B100:G100"/>
    <mergeCell ref="B101:G101"/>
    <mergeCell ref="B102:G102"/>
    <mergeCell ref="B103:G103"/>
    <mergeCell ref="B104:G104"/>
    <mergeCell ref="B128:G128"/>
    <mergeCell ref="B129:G129"/>
    <mergeCell ref="B145:G145"/>
    <mergeCell ref="C146:D146"/>
    <mergeCell ref="B83:G83"/>
    <mergeCell ref="B17:C17"/>
    <mergeCell ref="E17:G17"/>
    <mergeCell ref="B18:C18"/>
    <mergeCell ref="E18:G18"/>
    <mergeCell ref="B19:C19"/>
    <mergeCell ref="E19:G19"/>
    <mergeCell ref="B21:G21"/>
    <mergeCell ref="B23:G23"/>
    <mergeCell ref="B24:G24"/>
    <mergeCell ref="B80:G80"/>
    <mergeCell ref="B82:G82"/>
    <mergeCell ref="B14:C14"/>
    <mergeCell ref="E14:G14"/>
    <mergeCell ref="B15:C15"/>
    <mergeCell ref="E15:G15"/>
    <mergeCell ref="B16:C16"/>
    <mergeCell ref="E16:G16"/>
    <mergeCell ref="B13:C13"/>
    <mergeCell ref="E13:G13"/>
    <mergeCell ref="B2:G2"/>
    <mergeCell ref="B3:G3"/>
    <mergeCell ref="B5:C5"/>
    <mergeCell ref="B6:C6"/>
    <mergeCell ref="B7:C7"/>
    <mergeCell ref="B8:C8"/>
    <mergeCell ref="B10:G10"/>
    <mergeCell ref="B11:C11"/>
    <mergeCell ref="E11:G11"/>
    <mergeCell ref="B12:C12"/>
    <mergeCell ref="E12:G12"/>
  </mergeCells>
  <conditionalFormatting sqref="E28:E78 E88:E98 E132:E143">
    <cfRule type="containsText" dxfId="14" priority="1" operator="containsText" text="Reviewed; exceptions noted are above threshold; see comment to the right">
      <formula>NOT(ISERROR(SEARCH("Reviewed; exceptions noted are above threshold; see comment to the right",E28)))</formula>
    </cfRule>
    <cfRule type="containsText" dxfId="13" priority="2" operator="containsText" text="Reviewed; no exceptions noted">
      <formula>NOT(ISERROR(SEARCH("Reviewed; no exceptions noted",E28)))</formula>
    </cfRule>
    <cfRule type="containsText" dxfId="12" priority="3" operator="containsText" text="N/A">
      <formula>NOT(ISERROR(SEARCH("N/A",E28)))</formula>
    </cfRule>
    <cfRule type="containsText" dxfId="11" priority="4" operator="containsText" text="Reviewed; exceptions noted are below threshold">
      <formula>NOT(ISERROR(SEARCH("Reviewed; exceptions noted are below threshold",E28)))</formula>
    </cfRule>
    <cfRule type="containsText" dxfId="10" priority="5" operator="containsText" text="N/A due to fund being non-appropriated">
      <formula>NOT(ISERROR(SEARCH("N/A due to fund being non-appropriated",E28)))</formula>
    </cfRule>
  </conditionalFormatting>
  <dataValidations count="2">
    <dataValidation type="list" allowBlank="1" showInputMessage="1" showErrorMessage="1" sqref="E27:E78 E88:E98 E107:E126 E132:E143" xr:uid="{D6EF5D81-DDC0-44C2-B191-757A065A9A4F}">
      <formula1>"Reviewed; no exceptions noted, Reviewed; exceptions noted are below threshold, Reviewed; exceptions noted are above threshold; see comment to the right, N/A, N/A due to the fund being non-appropriated "</formula1>
    </dataValidation>
    <dataValidation type="list" allowBlank="1" showInputMessage="1" showErrorMessage="1" sqref="D5" xr:uid="{E6EFE94A-F943-41BD-8819-70907FBB0851}">
      <formula1>"BEA, BIS, Census, DM G&amp;B, DM HCHB, DM NEF, DM OIG, DM S&amp;E, DM WCF, EDA, ITA, NIST, NOAA, NTIA, NTIS, MBDA, USPTO  "</formula1>
    </dataValidation>
  </dataValidations>
  <printOptions gridLines="1"/>
  <pageMargins left="0.25" right="0.25" top="0.75" bottom="0.75" header="0.3" footer="0.3"/>
  <pageSetup paperSize="5" scale="6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4217-7CF8-433A-8B0D-EDC0094E4E4E}">
  <dimension ref="B1:G156"/>
  <sheetViews>
    <sheetView showGridLines="0" topLeftCell="A51" zoomScale="80" zoomScaleNormal="80" workbookViewId="0">
      <selection activeCell="B4" sqref="B4"/>
    </sheetView>
  </sheetViews>
  <sheetFormatPr defaultRowHeight="15" x14ac:dyDescent="0.25"/>
  <cols>
    <col min="1" max="1" width="6.28515625" style="14" customWidth="1"/>
    <col min="2" max="2" width="14.7109375" style="14" customWidth="1"/>
    <col min="3" max="3" width="18.28515625" style="14" customWidth="1"/>
    <col min="4" max="4" width="115.7109375" style="14" customWidth="1"/>
    <col min="5" max="5" width="28.42578125" style="14" customWidth="1"/>
    <col min="6" max="6" width="42.140625" style="14" customWidth="1"/>
    <col min="7" max="7" width="32.85546875" style="14" customWidth="1"/>
    <col min="8" max="16384" width="9.140625" style="14"/>
  </cols>
  <sheetData>
    <row r="1" spans="2:7" ht="15.75" thickBot="1" x14ac:dyDescent="0.3"/>
    <row r="2" spans="2:7" ht="18" x14ac:dyDescent="0.25">
      <c r="B2" s="156" t="s">
        <v>132</v>
      </c>
      <c r="C2" s="157"/>
      <c r="D2" s="157"/>
      <c r="E2" s="157"/>
      <c r="F2" s="157"/>
      <c r="G2" s="158"/>
    </row>
    <row r="3" spans="2:7" ht="18.75" thickBot="1" x14ac:dyDescent="0.3">
      <c r="B3" s="159" t="s">
        <v>292</v>
      </c>
      <c r="C3" s="160"/>
      <c r="D3" s="160"/>
      <c r="E3" s="160"/>
      <c r="F3" s="160"/>
      <c r="G3" s="161"/>
    </row>
    <row r="4" spans="2:7" ht="15.75" thickBot="1" x14ac:dyDescent="0.3"/>
    <row r="5" spans="2:7" ht="16.5" customHeight="1" x14ac:dyDescent="0.25">
      <c r="B5" s="162" t="s">
        <v>0</v>
      </c>
      <c r="C5" s="163"/>
      <c r="D5" s="110"/>
    </row>
    <row r="6" spans="2:7" ht="15.75" x14ac:dyDescent="0.25">
      <c r="B6" s="164" t="s">
        <v>1</v>
      </c>
      <c r="C6" s="165"/>
      <c r="D6" s="111"/>
      <c r="E6"/>
    </row>
    <row r="7" spans="2:7" ht="15.75" x14ac:dyDescent="0.25">
      <c r="B7" s="164" t="s">
        <v>2</v>
      </c>
      <c r="C7" s="165"/>
      <c r="D7" s="112"/>
      <c r="E7"/>
    </row>
    <row r="8" spans="2:7" ht="16.5" thickBot="1" x14ac:dyDescent="0.3">
      <c r="B8" s="143" t="s">
        <v>3</v>
      </c>
      <c r="C8" s="144"/>
      <c r="D8" s="113"/>
      <c r="E8"/>
    </row>
    <row r="9" spans="2:7" ht="15.75" thickBot="1" x14ac:dyDescent="0.3"/>
    <row r="10" spans="2:7" ht="16.5" thickBot="1" x14ac:dyDescent="0.3">
      <c r="B10" s="145" t="s">
        <v>4</v>
      </c>
      <c r="C10" s="146"/>
      <c r="D10" s="146"/>
      <c r="E10" s="146"/>
      <c r="F10" s="146"/>
      <c r="G10" s="147"/>
    </row>
    <row r="11" spans="2:7" ht="16.5" thickBot="1" x14ac:dyDescent="0.3">
      <c r="B11" s="148" t="s">
        <v>5</v>
      </c>
      <c r="C11" s="149"/>
      <c r="D11" s="114" t="s">
        <v>12</v>
      </c>
      <c r="E11" s="148" t="s">
        <v>6</v>
      </c>
      <c r="F11" s="150"/>
      <c r="G11" s="149"/>
    </row>
    <row r="12" spans="2:7" ht="30" customHeight="1" x14ac:dyDescent="0.25">
      <c r="B12" s="151">
        <v>5</v>
      </c>
      <c r="C12" s="152"/>
      <c r="D12" s="135" t="s">
        <v>7</v>
      </c>
      <c r="E12" s="153" t="s">
        <v>8</v>
      </c>
      <c r="F12" s="154"/>
      <c r="G12" s="155"/>
    </row>
    <row r="13" spans="2:7" x14ac:dyDescent="0.25">
      <c r="B13" s="166"/>
      <c r="C13" s="167"/>
      <c r="D13" s="40"/>
      <c r="E13" s="168"/>
      <c r="F13" s="169"/>
      <c r="G13" s="170"/>
    </row>
    <row r="14" spans="2:7" x14ac:dyDescent="0.25">
      <c r="B14" s="166"/>
      <c r="C14" s="167"/>
      <c r="D14" s="40"/>
      <c r="E14" s="168"/>
      <c r="F14" s="169"/>
      <c r="G14" s="170"/>
    </row>
    <row r="15" spans="2:7" ht="15.75" thickBot="1" x14ac:dyDescent="0.3">
      <c r="B15" s="171"/>
      <c r="C15" s="172"/>
      <c r="D15" s="45"/>
      <c r="E15" s="173"/>
      <c r="F15" s="174"/>
      <c r="G15" s="175"/>
    </row>
    <row r="16" spans="2:7" ht="15.75" thickBot="1" x14ac:dyDescent="0.3"/>
    <row r="17" spans="2:7" ht="15.75" x14ac:dyDescent="0.25">
      <c r="B17" s="180" t="s">
        <v>9</v>
      </c>
      <c r="C17" s="181"/>
      <c r="D17" s="181"/>
      <c r="E17" s="181"/>
      <c r="F17" s="181"/>
      <c r="G17" s="182"/>
    </row>
    <row r="18" spans="2:7" ht="15.75" x14ac:dyDescent="0.25">
      <c r="B18" s="127" t="s">
        <v>269</v>
      </c>
      <c r="C18" s="128"/>
      <c r="D18" s="129"/>
      <c r="E18" s="129"/>
      <c r="F18" s="129"/>
      <c r="G18" s="130"/>
    </row>
    <row r="19" spans="2:7" ht="15.75" thickBot="1" x14ac:dyDescent="0.3">
      <c r="B19" s="183" t="s">
        <v>123</v>
      </c>
      <c r="C19" s="184"/>
      <c r="D19" s="185"/>
      <c r="E19" s="185"/>
      <c r="F19" s="185"/>
      <c r="G19" s="186"/>
    </row>
    <row r="20" spans="2:7" ht="15.75" thickBot="1" x14ac:dyDescent="0.3"/>
    <row r="21" spans="2:7" ht="16.5" thickBot="1" x14ac:dyDescent="0.3">
      <c r="B21" s="115" t="s">
        <v>11</v>
      </c>
      <c r="C21" s="115" t="s">
        <v>198</v>
      </c>
      <c r="D21" s="115" t="s">
        <v>12</v>
      </c>
      <c r="E21" s="115" t="s">
        <v>250</v>
      </c>
      <c r="F21" s="115" t="s">
        <v>245</v>
      </c>
      <c r="G21" s="115" t="s">
        <v>246</v>
      </c>
    </row>
    <row r="22" spans="2:7" ht="45" x14ac:dyDescent="0.25">
      <c r="B22" s="136" t="s">
        <v>199</v>
      </c>
      <c r="C22" s="137" t="s">
        <v>15</v>
      </c>
      <c r="D22" s="138" t="s">
        <v>16</v>
      </c>
      <c r="E22" s="138" t="s">
        <v>249</v>
      </c>
      <c r="F22" s="138" t="s">
        <v>17</v>
      </c>
      <c r="G22" s="139" t="s">
        <v>124</v>
      </c>
    </row>
    <row r="23" spans="2:7" ht="45" x14ac:dyDescent="0.25">
      <c r="B23" s="16" t="s">
        <v>18</v>
      </c>
      <c r="C23" s="77" t="str">
        <f>'Control Sheet (for edits)'!C9</f>
        <v>Review Procedures Checklist (not within FS Book)</v>
      </c>
      <c r="D23" s="40" t="str">
        <f>'Control Sheet (for edits)'!D9</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23" s="40"/>
      <c r="F23" s="40"/>
      <c r="G23" s="44"/>
    </row>
    <row r="24" spans="2:7" ht="60" x14ac:dyDescent="0.25">
      <c r="B24" s="16" t="s">
        <v>19</v>
      </c>
      <c r="C24" s="77" t="str">
        <f>'Control Sheet (for edits)'!C10</f>
        <v>Anomaly (within FS Book)</v>
      </c>
      <c r="D24" s="40" t="str">
        <f>'Control Sheet (for edits)'!D10</f>
        <v xml:space="preserve">Anomaly report has been reviewed (e.g. credit balance in a normally debit balance account or financial statement line item or vice-versa) and all explanations of highlighted trial balance anomalies in the report have been provided to OFM.
N/A for Q1.  </v>
      </c>
      <c r="E24" s="40"/>
      <c r="F24" s="40"/>
      <c r="G24" s="44"/>
    </row>
    <row r="25" spans="2:7" ht="75" x14ac:dyDescent="0.25">
      <c r="B25" s="16" t="s">
        <v>20</v>
      </c>
      <c r="C25" s="77" t="str">
        <f>'Control Sheet (for edits)'!C11</f>
        <v>EA_CUMRO &amp; EA_UNEXP (within FS Book)</v>
      </c>
      <c r="D25" s="40" t="str">
        <f>'Control Sheet (for edits)'!D11</f>
        <v>Net Position Analyses (appropriated funds only) reports have been reviewed for differences and all explanations of differences provided to OFM. 
Threshold: $500K
N/A for Q1/Q2.</v>
      </c>
      <c r="E25" s="40"/>
      <c r="F25" s="40"/>
      <c r="G25" s="44"/>
    </row>
    <row r="26" spans="2:7" ht="75" x14ac:dyDescent="0.25">
      <c r="B26" s="16">
        <v>132</v>
      </c>
      <c r="C26" s="77" t="str">
        <f>'Control Sheet (for edits)'!C12</f>
        <v>SF132 Realign (within FS Book)</v>
      </c>
      <c r="D26" s="40" t="str">
        <f>'Control Sheet (for edits)'!D12</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26" s="40"/>
      <c r="F26" s="40"/>
      <c r="G26" s="44"/>
    </row>
    <row r="27" spans="2:7" ht="30" x14ac:dyDescent="0.25">
      <c r="B27" s="16" t="s">
        <v>21</v>
      </c>
      <c r="C27" s="77" t="str">
        <f>'Control Sheet (for edits)'!C13</f>
        <v>N/A</v>
      </c>
      <c r="D27" s="40" t="str">
        <f>'Control Sheet (for edits)'!D13</f>
        <v xml:space="preserve">Hyperion Intra-Commerce TSRs and manual Intra-Commerce TSR have been reviewed to ensure consistency and all explanations of differences provided to OFM. </v>
      </c>
      <c r="E27" s="79" t="s">
        <v>205</v>
      </c>
      <c r="F27" s="79" t="s">
        <v>247</v>
      </c>
      <c r="G27" s="44"/>
    </row>
    <row r="28" spans="2:7" ht="30" x14ac:dyDescent="0.25">
      <c r="B28" s="16" t="s">
        <v>265</v>
      </c>
      <c r="C28" s="77" t="str">
        <f>'Control Sheet (for edits)'!C14</f>
        <v>TBSIMPLE3</v>
      </c>
      <c r="D28" s="40" t="str">
        <f>'Control Sheet (for edits)'!D14</f>
        <v xml:space="preserve">Review TBSIMPLE3 and ensure that all intra-commerce transactions have been reported with both the bureau code and fund code. </v>
      </c>
      <c r="E28" s="79"/>
      <c r="G28" s="44"/>
    </row>
    <row r="29" spans="2:7" ht="75" x14ac:dyDescent="0.25">
      <c r="B29" s="16" t="s">
        <v>22</v>
      </c>
      <c r="C29" s="77" t="str">
        <f>'Control Sheet (for edits)'!C15</f>
        <v>IGL_IG; IGER_IG; IGEX_IG; IGNP_IG; CFP_IGOV1</v>
      </c>
      <c r="D29" s="40" t="str">
        <f>'Control Sheet (for edits)'!D15</f>
        <v xml:space="preserve">Hyperion Intragovernmental TSRs and manual Intragovernmental Providing/Receiving TDR or Access TSR have been reviewed to ensure consistency and all explanations of differences provided to OFM (Intragov Checking). </v>
      </c>
      <c r="E29" s="40"/>
      <c r="F29" s="40"/>
      <c r="G29" s="44"/>
    </row>
    <row r="30" spans="2:7" ht="105.75" thickBot="1" x14ac:dyDescent="0.3">
      <c r="B30" s="16" t="s">
        <v>23</v>
      </c>
      <c r="C30" s="77" t="str">
        <f>'Control Sheet (for edits)'!C16</f>
        <v>GZAttrChk</v>
      </c>
      <c r="D30" s="40" t="str">
        <f>'Control Sheet (for edits)'!D16</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30" s="40"/>
      <c r="F30" s="40"/>
      <c r="G30" s="44"/>
    </row>
    <row r="31" spans="2:7" ht="90" x14ac:dyDescent="0.25">
      <c r="B31" s="16">
        <v>133</v>
      </c>
      <c r="C31" s="77" t="str">
        <f>'Control Sheet (for edits)'!C17</f>
        <v>SF133_Realign</v>
      </c>
      <c r="D31" s="40" t="str">
        <f>'Control Sheet (for edits)'!D17</f>
        <v>Review Statement of Budgetary Resources (St. of BR) vs. SF 133s (SF133_Realign report) and explanations of differences provided to OFM. Threshold: $500K
Review bureau’s SF133NEWFMT form data entered in HFM to ensure it matches their GTAS submission.
N/A for Q1/Q2.</v>
      </c>
      <c r="E31" s="40"/>
      <c r="F31" s="40"/>
      <c r="G31" s="44"/>
    </row>
    <row r="32" spans="2:7" ht="60" x14ac:dyDescent="0.25">
      <c r="B32" s="73" t="s">
        <v>24</v>
      </c>
      <c r="C32" s="77" t="str">
        <f>'Control Sheet (for edits)'!C18</f>
        <v>N/A</v>
      </c>
      <c r="D32" s="40" t="str">
        <f>'Control Sheet (for edits)'!D18</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32" s="40"/>
      <c r="F32" s="40"/>
      <c r="G32" s="44"/>
    </row>
    <row r="33" spans="2:7" ht="30" x14ac:dyDescent="0.25">
      <c r="B33" s="73" t="s">
        <v>25</v>
      </c>
      <c r="C33" s="77" t="str">
        <f>'Control Sheet (for edits)'!C19</f>
        <v>N/A</v>
      </c>
      <c r="D33" s="40" t="str">
        <f>'Control Sheet (for edits)'!D19</f>
        <v xml:space="preserve">Review reconciliation of Treasury Report on Receivables (TROR) submission to financial statements and review comments/explanations of differences. </v>
      </c>
      <c r="E33" s="79" t="s">
        <v>205</v>
      </c>
      <c r="F33" s="79" t="s">
        <v>251</v>
      </c>
      <c r="G33" s="44"/>
    </row>
    <row r="34" spans="2:7" ht="45" x14ac:dyDescent="0.25">
      <c r="B34" s="16" t="s">
        <v>26</v>
      </c>
      <c r="C34" s="77" t="str">
        <f>'Control Sheet (for edits)'!C20</f>
        <v>N/A</v>
      </c>
      <c r="D34" s="40" t="str">
        <f>'Control Sheet (for edits)'!D20</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34" s="79" t="s">
        <v>205</v>
      </c>
      <c r="F34" s="79" t="s">
        <v>248</v>
      </c>
      <c r="G34" s="44"/>
    </row>
    <row r="35" spans="2:7" ht="60" x14ac:dyDescent="0.25">
      <c r="B35" s="16" t="s">
        <v>27</v>
      </c>
      <c r="C35" s="77" t="str">
        <f>'Control Sheet (for edits)'!C21</f>
        <v>Separate template to be provided by Bureau</v>
      </c>
      <c r="D35" s="40" t="str">
        <f>'Control Sheet (for edits)'!D21</f>
        <v>The Treaties and International Agreements template has been filled out completely and accurately along with an applicable risk of loss assessment related to Contingent Liabilities.
N/A for Q1.</v>
      </c>
      <c r="E35" s="40"/>
      <c r="F35" s="40"/>
      <c r="G35" s="44"/>
    </row>
    <row r="36" spans="2:7" ht="90" x14ac:dyDescent="0.25">
      <c r="B36" s="16" t="s">
        <v>28</v>
      </c>
      <c r="C36" s="77" t="str">
        <f>'Control Sheet (for edits)'!C22</f>
        <v>N/A</v>
      </c>
      <c r="D36" s="40" t="str">
        <f>'Control Sheet (for edits)'!D22</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36" s="40"/>
      <c r="F36" s="40"/>
      <c r="G36" s="44"/>
    </row>
    <row r="37" spans="2:7" ht="210" x14ac:dyDescent="0.25">
      <c r="B37" s="16" t="s">
        <v>29</v>
      </c>
      <c r="C37" s="77" t="str">
        <f>'Control Sheet (for edits)'!C23</f>
        <v>Reports within FS Book: BS_FA; SCNP_FLX; SNC Flux: SBR_FA_Realign. 
Separate report/book: QTR3&amp;4 Fluctuation Book (in HFM) &amp; bureau provided documents</v>
      </c>
      <c r="D37" s="40" t="str">
        <f>'Control Sheet (for edits)'!D23</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N/A for Q1.</v>
      </c>
      <c r="E37" s="40"/>
      <c r="F37" s="40"/>
      <c r="G37" s="44"/>
    </row>
    <row r="38" spans="2:7" x14ac:dyDescent="0.25">
      <c r="B38" s="16" t="s">
        <v>30</v>
      </c>
      <c r="C38" s="77" t="str">
        <f>'Control Sheet (for edits)'!C24</f>
        <v>N/A</v>
      </c>
      <c r="D38" s="40" t="str">
        <f>'Control Sheet (for edits)'!D24</f>
        <v>Bureau Only Procedure</v>
      </c>
      <c r="E38" s="40"/>
      <c r="F38" s="41" t="s">
        <v>139</v>
      </c>
      <c r="G38" s="44" t="s">
        <v>139</v>
      </c>
    </row>
    <row r="39" spans="2:7" x14ac:dyDescent="0.25">
      <c r="B39" s="16" t="s">
        <v>31</v>
      </c>
      <c r="C39" s="77" t="str">
        <f>'Control Sheet (for edits)'!C25</f>
        <v>N/A</v>
      </c>
      <c r="D39" s="40" t="str">
        <f>'Control Sheet (for edits)'!D25</f>
        <v>Bureau Only Procedure</v>
      </c>
      <c r="E39" s="40"/>
      <c r="F39" s="41" t="s">
        <v>139</v>
      </c>
      <c r="G39" s="44" t="s">
        <v>139</v>
      </c>
    </row>
    <row r="40" spans="2:7" x14ac:dyDescent="0.25">
      <c r="B40" s="16" t="s">
        <v>32</v>
      </c>
      <c r="C40" s="77" t="str">
        <f>'Control Sheet (for edits)'!C26</f>
        <v>N/A</v>
      </c>
      <c r="D40" s="40" t="str">
        <f>'Control Sheet (for edits)'!D26</f>
        <v>Bureau Only Procedure</v>
      </c>
      <c r="E40" s="40"/>
      <c r="F40" s="41" t="s">
        <v>139</v>
      </c>
      <c r="G40" s="44" t="s">
        <v>139</v>
      </c>
    </row>
    <row r="41" spans="2:7" x14ac:dyDescent="0.25">
      <c r="B41" s="16" t="s">
        <v>33</v>
      </c>
      <c r="C41" s="77" t="str">
        <f>'Control Sheet (for edits)'!C27</f>
        <v>N/A</v>
      </c>
      <c r="D41" s="40" t="str">
        <f>'Control Sheet (for edits)'!D27</f>
        <v>Bureau Only Procedure</v>
      </c>
      <c r="E41" s="40"/>
      <c r="F41" s="41" t="s">
        <v>139</v>
      </c>
      <c r="G41" s="44" t="s">
        <v>139</v>
      </c>
    </row>
    <row r="42" spans="2:7" x14ac:dyDescent="0.25">
      <c r="B42" s="16" t="s">
        <v>34</v>
      </c>
      <c r="C42" s="77" t="str">
        <f>'Control Sheet (for edits)'!C28</f>
        <v>N/A</v>
      </c>
      <c r="D42" s="40" t="str">
        <f>'Control Sheet (for edits)'!D28</f>
        <v>Bureau Only Procedure</v>
      </c>
      <c r="E42" s="40"/>
      <c r="F42" s="41" t="s">
        <v>139</v>
      </c>
      <c r="G42" s="44" t="s">
        <v>139</v>
      </c>
    </row>
    <row r="43" spans="2:7" ht="30" x14ac:dyDescent="0.25">
      <c r="B43" s="16" t="s">
        <v>35</v>
      </c>
      <c r="C43" s="77" t="str">
        <f>'Control Sheet (for edits)'!C29</f>
        <v>ETB_TIE</v>
      </c>
      <c r="D43" s="40" t="str">
        <f>'Control Sheet (for edits)'!D29</f>
        <v>Review Tie-Points report to ensure that for each fund group, proprietary (all accounts except 400000 series) SGL accounts foot to zero.</v>
      </c>
      <c r="E43" s="40"/>
      <c r="F43" s="40"/>
      <c r="G43" s="44"/>
    </row>
    <row r="44" spans="2:7" x14ac:dyDescent="0.25">
      <c r="B44" s="16" t="s">
        <v>36</v>
      </c>
      <c r="C44" s="77" t="str">
        <f>'Control Sheet (for edits)'!C30</f>
        <v>ETB_TIE</v>
      </c>
      <c r="D44" s="40" t="str">
        <f>'Control Sheet (for edits)'!D30</f>
        <v xml:space="preserve">Review Tie-Points report to ensure that for each fund group, budgetary (400000 series) SGL accounts foot to zero. </v>
      </c>
      <c r="E44" s="40"/>
      <c r="F44" s="40"/>
      <c r="G44" s="44"/>
    </row>
    <row r="45" spans="2:7" ht="60" x14ac:dyDescent="0.25">
      <c r="B45" s="16" t="s">
        <v>37</v>
      </c>
      <c r="C45" s="77" t="str">
        <f>'Control Sheet (for edits)'!C31</f>
        <v>TBTIEPTS</v>
      </c>
      <c r="D45" s="40" t="str">
        <f>'Control Sheet (for edits)'!D31</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45" s="40"/>
      <c r="F45" s="40"/>
      <c r="G45" s="44"/>
    </row>
    <row r="46" spans="2:7" ht="30" x14ac:dyDescent="0.25">
      <c r="B46" s="16" t="s">
        <v>38</v>
      </c>
      <c r="C46" s="77" t="str">
        <f>'Control Sheet (for edits)'!C32</f>
        <v>TBSPLBUR</v>
      </c>
      <c r="D46" s="40" t="str">
        <f>'Control Sheet (for edits)'!D32</f>
        <v xml:space="preserve">Review Split Accounts Validation report to ensure that BS Split SGL Accounts (supplemental data submission) agrees with applicable SGL accounts. </v>
      </c>
      <c r="E46" s="40"/>
      <c r="F46" s="40"/>
      <c r="G46" s="44"/>
    </row>
    <row r="47" spans="2:7" ht="30" x14ac:dyDescent="0.25">
      <c r="B47" s="16" t="s">
        <v>39</v>
      </c>
      <c r="C47" s="77" t="str">
        <f>'Control Sheet (for edits)'!C33</f>
        <v>TBSPLBUR</v>
      </c>
      <c r="D47" s="40" t="str">
        <f>'Control Sheet (for edits)'!D33</f>
        <v xml:space="preserve">Review Split Accounts Validation report to ensure that St of CNP Sheet Split SGL Accounts (supplemental data submission) agrees with applicable SGL accounts. </v>
      </c>
      <c r="E47" s="40"/>
      <c r="F47" s="40"/>
      <c r="G47" s="44"/>
    </row>
    <row r="48" spans="2:7" x14ac:dyDescent="0.25">
      <c r="B48" s="16" t="s">
        <v>40</v>
      </c>
      <c r="C48" s="77" t="str">
        <f>'Control Sheet (for edits)'!C34</f>
        <v>TIEPOINT</v>
      </c>
      <c r="D48" s="40" t="str">
        <f>'Control Sheet (for edits)'!D34</f>
        <v>Review Tie-Points report to ensure that Total Assets agrees to Total Liabilities and Net Position on BS</v>
      </c>
      <c r="E48" s="40"/>
      <c r="F48" s="40"/>
      <c r="G48" s="44"/>
    </row>
    <row r="49" spans="2:7" ht="60" x14ac:dyDescent="0.25">
      <c r="B49" s="16" t="s">
        <v>41</v>
      </c>
      <c r="C49" s="77" t="str">
        <f>'Control Sheet (for edits)'!C35</f>
        <v>TIEPOINT</v>
      </c>
      <c r="D49" s="40" t="str">
        <f>'Control Sheet (for edits)'!D35</f>
        <v>Review Tie-Points report to ensure that Net Position-Unexpended Appropriations on BS agrees with Ending Net Position-Unexpended Appropriations on St of CNP. 
This tie-point is only applicable to appropriated funds.</v>
      </c>
      <c r="E49" s="40"/>
      <c r="F49" s="40"/>
      <c r="G49" s="44"/>
    </row>
    <row r="50" spans="2:7" ht="30" x14ac:dyDescent="0.25">
      <c r="B50" s="16" t="s">
        <v>42</v>
      </c>
      <c r="C50" s="77" t="str">
        <f>'Control Sheet (for edits)'!C36</f>
        <v>TIEPOINT</v>
      </c>
      <c r="D50" s="40" t="str">
        <f>'Control Sheet (for edits)'!D36</f>
        <v xml:space="preserve">Review Tie-Points report to ensure that Net Position-Cumulative Results of Operations on BS agrees with Ending Net Position-Cumulative Results of Operations on St of CNP. </v>
      </c>
      <c r="E50" s="40"/>
      <c r="F50" s="40"/>
      <c r="G50" s="44"/>
    </row>
    <row r="51" spans="2:7" ht="60" x14ac:dyDescent="0.25">
      <c r="B51" s="16" t="s">
        <v>43</v>
      </c>
      <c r="C51" s="77" t="str">
        <f>'Control Sheet (for edits)'!C37</f>
        <v>TIEPOINT</v>
      </c>
      <c r="D51" s="40" t="str">
        <f>'Control Sheet (for edits)'!D37</f>
        <v>Review Tie-Points report to ensure that Appropriations Used on St of CNP is reported in equal and opposite directions in Cumulative Results of Operation column and Unexpended Appropriations columns.
This tie-point is only applicable to appropriated funds.</v>
      </c>
      <c r="E51" s="40"/>
      <c r="F51" s="40"/>
      <c r="G51" s="44"/>
    </row>
    <row r="52" spans="2:7" x14ac:dyDescent="0.25">
      <c r="B52" s="16" t="s">
        <v>44</v>
      </c>
      <c r="C52" s="77" t="str">
        <f>'Control Sheet (for edits)'!C38</f>
        <v>TIEPOINT</v>
      </c>
      <c r="D52" s="40" t="str">
        <f>'Control Sheet (for edits)'!D38</f>
        <v xml:space="preserve">Review Tie-Points Report to ensure Total Budgetary Resources equals Total Status of Budgetary Resources on St of BR. </v>
      </c>
      <c r="E52" s="40"/>
      <c r="F52" s="40"/>
      <c r="G52" s="44"/>
    </row>
    <row r="53" spans="2:7" x14ac:dyDescent="0.25">
      <c r="B53" s="16" t="s">
        <v>45</v>
      </c>
      <c r="C53" s="77" t="str">
        <f>'Control Sheet (for edits)'!C39</f>
        <v>TIEPOINT</v>
      </c>
      <c r="D53" s="40" t="str">
        <f>'Control Sheet (for edits)'!D39</f>
        <v xml:space="preserve">Review Tie-Points report to ensure that custodial activity on the Statement of Custodial Activity nets out to zero.                                                                                                                                                                                                                                                                                                                                                                                                                                                                                                                                                                                                                              </v>
      </c>
      <c r="E53" s="40"/>
      <c r="F53" s="40"/>
      <c r="G53" s="44"/>
    </row>
    <row r="54" spans="2:7" ht="45" x14ac:dyDescent="0.25">
      <c r="B54" s="16" t="s">
        <v>46</v>
      </c>
      <c r="C54" s="77" t="str">
        <f>'Control Sheet (for edits)'!C40</f>
        <v>TIEPOINT</v>
      </c>
      <c r="D54" s="40" t="str">
        <f>'Control Sheet (for edits)'!D40</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54" s="40"/>
      <c r="F54" s="40"/>
      <c r="G54" s="44"/>
    </row>
    <row r="55" spans="2:7" ht="30" x14ac:dyDescent="0.25">
      <c r="B55" s="16" t="s">
        <v>47</v>
      </c>
      <c r="C55" s="77" t="str">
        <f>'Control Sheet (for edits)'!C41</f>
        <v>TIEPOINT</v>
      </c>
      <c r="D55" s="40" t="str">
        <f>'Control Sheet (for edits)'!D41</f>
        <v xml:space="preserve">Review Tie-Points report to ensure that Imputed Financing account 578000 by Trading Partner agrees with Imputed Costs account 673000 by Trading Partner (most bureaus will have an amount in these accounts). </v>
      </c>
      <c r="E55" s="40"/>
      <c r="F55" s="40"/>
      <c r="G55" s="44"/>
    </row>
    <row r="56" spans="2:7" x14ac:dyDescent="0.25">
      <c r="B56" s="16" t="s">
        <v>48</v>
      </c>
      <c r="C56" s="77" t="str">
        <f>'Control Sheet (for edits)'!C42</f>
        <v>TIEPOINT</v>
      </c>
      <c r="D56" s="40" t="str">
        <f>'Control Sheet (for edits)'!D42</f>
        <v xml:space="preserve">Review Tie-Points report to ensure that Net Cost of Operations on St of CNP and St of NC agree. </v>
      </c>
      <c r="E56" s="40"/>
      <c r="F56" s="40"/>
      <c r="G56" s="44"/>
    </row>
    <row r="57" spans="2:7" ht="30" x14ac:dyDescent="0.25">
      <c r="B57" s="16" t="s">
        <v>49</v>
      </c>
      <c r="C57" s="77" t="str">
        <f>'Control Sheet (for edits)'!C43</f>
        <v>TIEPOINT</v>
      </c>
      <c r="D57" s="40" t="str">
        <f>'Control Sheet (for edits)'!D43</f>
        <v xml:space="preserve">Review OPM (Trading Partner 024) Confirmation Report to ensure that breakdown of SGL account 640000F Funded Benefit Expense entered into confirmation schedule agrees with balance of SGL 640000F. </v>
      </c>
      <c r="E57" s="40"/>
      <c r="F57" s="40"/>
      <c r="G57" s="44"/>
    </row>
    <row r="58" spans="2:7" ht="30" x14ac:dyDescent="0.25">
      <c r="B58" s="16" t="s">
        <v>50</v>
      </c>
      <c r="C58" s="77" t="str">
        <f>'Control Sheet (for edits)'!C44</f>
        <v>TIEPOINT</v>
      </c>
      <c r="D58" s="40" t="str">
        <f>'Control Sheet (for edits)'!D44</f>
        <v xml:space="preserve">Account balances in SGL accounts 578000 Imputed Financing and 673000 Imputed Costs for Trading Partner 020 (Treasury) include Judgment Fund payments per memoranda e-mailed to bureaus. </v>
      </c>
      <c r="E58" s="40"/>
      <c r="F58" s="40"/>
      <c r="G58" s="44"/>
    </row>
    <row r="59" spans="2:7" ht="135" x14ac:dyDescent="0.25">
      <c r="B59" s="16" t="s">
        <v>51</v>
      </c>
      <c r="C59" s="77" t="str">
        <f>'Control Sheet (for edits)'!C45</f>
        <v>TIEPOINT</v>
      </c>
      <c r="D59" s="40" t="str">
        <f>'Control Sheet (for edits)'!D45</f>
        <v>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Threshold: $0k</v>
      </c>
      <c r="E59" s="40"/>
      <c r="F59" s="40"/>
      <c r="G59" s="44"/>
    </row>
    <row r="60" spans="2:7" ht="60" x14ac:dyDescent="0.25">
      <c r="B60" s="16" t="s">
        <v>52</v>
      </c>
      <c r="C60" s="77" t="str">
        <f>'Control Sheet (for edits)'!C46</f>
        <v>TIEPOINT</v>
      </c>
      <c r="D60" s="40" t="str">
        <f>'Control Sheet (for edits)'!D46</f>
        <v>Review Tie-Points report to ensure Non-Entity Assets equals corresponding liabilities entered into Non-entity assets schedule. (see NOENTITY report).
N/A for Q1/Q2.</v>
      </c>
      <c r="E60" s="40"/>
      <c r="F60" s="40"/>
      <c r="G60" s="44"/>
    </row>
    <row r="61" spans="2:7" ht="207.75" customHeight="1" x14ac:dyDescent="0.25">
      <c r="B61" s="16" t="s">
        <v>53</v>
      </c>
      <c r="C61" s="77" t="str">
        <f>'Control Sheet (for edits)'!C47</f>
        <v>TIEPOINT</v>
      </c>
      <c r="D61" s="40" t="str">
        <f>'Control Sheet (for edits)'!D47</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
Threshold: $0K</v>
      </c>
      <c r="E61" s="40"/>
      <c r="F61" s="40"/>
      <c r="G61" s="44"/>
    </row>
    <row r="62" spans="2:7" ht="75" x14ac:dyDescent="0.25">
      <c r="B62" s="73" t="s">
        <v>275</v>
      </c>
      <c r="C62" s="77" t="str">
        <f>'Control Sheet (for edits)'!C48</f>
        <v>TIEPOINT</v>
      </c>
      <c r="D62" s="40" t="str">
        <f>'Control Sheet (for edits)'!D48</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Threshold: $300K</v>
      </c>
      <c r="E62" s="40"/>
      <c r="F62" s="40"/>
      <c r="G62" s="44"/>
    </row>
    <row r="63" spans="2:7" ht="30" x14ac:dyDescent="0.25">
      <c r="B63" s="16" t="s">
        <v>55</v>
      </c>
      <c r="C63" s="77" t="str">
        <f>'Control Sheet (for edits)'!C49</f>
        <v>TIEPOINT</v>
      </c>
      <c r="D63" s="40" t="str">
        <f>'Control Sheet (for edits)'!D49</f>
        <v xml:space="preserve">Review Tie-Points report to ensure that related memorandum accounts properly net to zero for purchase from federal entities. </v>
      </c>
      <c r="E63" s="40"/>
      <c r="F63" s="40"/>
      <c r="G63" s="44"/>
    </row>
    <row r="64" spans="2:7" ht="30" x14ac:dyDescent="0.25">
      <c r="B64" s="16" t="s">
        <v>56</v>
      </c>
      <c r="C64" s="77" t="str">
        <f>'Control Sheet (for edits)'!C50</f>
        <v>TIEPOINT</v>
      </c>
      <c r="D64" s="40" t="str">
        <f>'Control Sheet (for edits)'!D50</f>
        <v xml:space="preserve">Review Tie-Points report to ensure that related memorandum accounts properly net to zero for purchase from federal entities. </v>
      </c>
      <c r="E64" s="40"/>
      <c r="F64" s="40"/>
      <c r="G64" s="44"/>
    </row>
    <row r="65" spans="2:7" ht="30" x14ac:dyDescent="0.25">
      <c r="B65" s="16" t="s">
        <v>57</v>
      </c>
      <c r="C65" s="77" t="str">
        <f>'Control Sheet (for edits)'!C51</f>
        <v>TIEUBOB2_NEW</v>
      </c>
      <c r="D65" s="40" t="str">
        <f>'Control Sheet (for edits)'!D51</f>
        <v xml:space="preserve">Review Tie-Points report to ensure that Unobligated Balance, Beginning of Period on St of BR agrees with aggregate of Unobligated Balance - Available and Unobligated Balance - Unavailable on prior year’s St of BR. </v>
      </c>
      <c r="E65" s="40"/>
      <c r="F65" s="40"/>
      <c r="G65" s="44"/>
    </row>
    <row r="66" spans="2:7" ht="30" x14ac:dyDescent="0.25">
      <c r="B66" s="16" t="s">
        <v>58</v>
      </c>
      <c r="C66" s="77" t="str">
        <f>'Control Sheet (for edits)'!C52</f>
        <v>TIEUBOB2_NEW</v>
      </c>
      <c r="D66" s="40" t="str">
        <f>'Control Sheet (for edits)'!D52</f>
        <v xml:space="preserve">Review Tie-Points report to ensure that Obligated Balance, Net, Beginning of Period on St of BR agrees with Obligated Balance, Net, End of Period on prior year’s St of BR. </v>
      </c>
      <c r="E66" s="40"/>
      <c r="F66" s="40"/>
      <c r="G66" s="44"/>
    </row>
    <row r="67" spans="2:7" ht="60" x14ac:dyDescent="0.25">
      <c r="B67" s="16" t="s">
        <v>59</v>
      </c>
      <c r="C67" s="77" t="str">
        <f>'Control Sheet (for edits)'!C53</f>
        <v>TP_OBAPP</v>
      </c>
      <c r="D67" s="40" t="str">
        <f>'Control Sheet (for edits)'!D53</f>
        <v>Review the Apportionment Categories of Obligations Incurred to ensure that it agrees to Obligations Incurred, Direct and Obligations Incurred, Reimbursable per St of BR, Status of Budgetary Resources section. 
N/A for Q1.</v>
      </c>
      <c r="E67" s="40"/>
      <c r="F67" s="40"/>
      <c r="G67" s="44"/>
    </row>
    <row r="68" spans="2:7" ht="105" x14ac:dyDescent="0.25">
      <c r="B68" s="16" t="s">
        <v>60</v>
      </c>
      <c r="C68" s="77" t="str">
        <f>'Control Sheet (for edits)'!C54</f>
        <v>FBTSBR1</v>
      </c>
      <c r="D68" s="40" t="str">
        <f>'Control Sheet (for edits)'!D54</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8" s="40"/>
      <c r="F68" s="40"/>
      <c r="G68" s="44"/>
    </row>
    <row r="69" spans="2:7" ht="105" x14ac:dyDescent="0.25">
      <c r="B69" s="16" t="s">
        <v>61</v>
      </c>
      <c r="C69" s="77" t="str">
        <f>'Control Sheet (for edits)'!C55</f>
        <v>FBTSBR2</v>
      </c>
      <c r="D69" s="40" t="str">
        <f>'Control Sheet (for edits)'!D55</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9" s="40"/>
      <c r="F69" s="40"/>
      <c r="G69" s="44"/>
    </row>
    <row r="70" spans="2:7" ht="30" x14ac:dyDescent="0.25">
      <c r="B70" s="16" t="s">
        <v>62</v>
      </c>
      <c r="C70" s="77" t="str">
        <f>'Control Sheet (for edits)'!C56</f>
        <v>TP_F999</v>
      </c>
      <c r="D70" s="40" t="str">
        <f>'Control Sheet (for edits)'!D56</f>
        <v xml:space="preserve">Review Unidentified Trading Partner F999 Report to ensure that all balances included for trading partner 999, unknown, are immaterial; explain, by fund, all amounts over $100 thousand and 10% of each SGL  </v>
      </c>
      <c r="E70" s="40"/>
      <c r="F70" s="40"/>
      <c r="G70" s="44"/>
    </row>
    <row r="71" spans="2:7" ht="65.25" customHeight="1" x14ac:dyDescent="0.25">
      <c r="B71" s="16" t="s">
        <v>280</v>
      </c>
      <c r="C71" s="77" t="s">
        <v>281</v>
      </c>
      <c r="D71" s="40" t="str">
        <f>'Control Sheet (for edits)'!D57</f>
        <v>Review General Fund Trading Partner G099 Report to ensure that all amounts over $100K for each SGL except 1010000, 310100, 310600, 310700, 310710, 570000, and 570010 have explanations.
N/A for Q1</v>
      </c>
      <c r="E71" s="40"/>
      <c r="F71" s="40"/>
      <c r="G71" s="44"/>
    </row>
    <row r="72" spans="2:7" ht="135" x14ac:dyDescent="0.25">
      <c r="B72" s="16" t="s">
        <v>63</v>
      </c>
      <c r="C72" s="77" t="str">
        <f>'Control Sheet (for edits)'!C58</f>
        <v>TP_BAR</v>
      </c>
      <c r="D72" s="40" t="str">
        <f>'Control Sheet (for edits)'!D58</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N/A for Q1.</v>
      </c>
      <c r="E72" s="40"/>
      <c r="F72" s="40"/>
      <c r="G72" s="44"/>
    </row>
    <row r="73" spans="2:7" ht="210.75" thickBot="1" x14ac:dyDescent="0.3">
      <c r="B73" s="19" t="s">
        <v>64</v>
      </c>
      <c r="C73" s="86" t="str">
        <f>'Control Sheet (for edits)'!C59</f>
        <v>TP_BAR</v>
      </c>
      <c r="D73" s="45" t="str">
        <f>'Control Sheet (for edits)'!D59</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Threshold: $300K.
N/A for Q1.</v>
      </c>
      <c r="E73" s="45"/>
      <c r="F73" s="45"/>
      <c r="G73" s="46"/>
    </row>
    <row r="74" spans="2:7" ht="15.75" thickBot="1" x14ac:dyDescent="0.3">
      <c r="B74" s="22"/>
      <c r="C74" s="22"/>
    </row>
    <row r="75" spans="2:7" ht="16.5" thickBot="1" x14ac:dyDescent="0.3">
      <c r="B75" s="148" t="s">
        <v>191</v>
      </c>
      <c r="C75" s="150"/>
      <c r="D75" s="150"/>
      <c r="E75" s="150"/>
      <c r="F75" s="150"/>
      <c r="G75" s="149"/>
    </row>
    <row r="76" spans="2:7" x14ac:dyDescent="0.25">
      <c r="B76" s="131" t="s">
        <v>66</v>
      </c>
      <c r="C76" s="132"/>
      <c r="D76" s="133"/>
      <c r="E76" s="133"/>
      <c r="F76" s="133"/>
      <c r="G76" s="134"/>
    </row>
    <row r="77" spans="2:7" x14ac:dyDescent="0.25">
      <c r="B77" s="176" t="s">
        <v>67</v>
      </c>
      <c r="C77" s="177"/>
      <c r="D77" s="178"/>
      <c r="E77" s="178"/>
      <c r="F77" s="178"/>
      <c r="G77" s="179"/>
    </row>
    <row r="78" spans="2:7" x14ac:dyDescent="0.25">
      <c r="B78" s="176" t="s">
        <v>68</v>
      </c>
      <c r="C78" s="177"/>
      <c r="D78" s="178"/>
      <c r="E78" s="178"/>
      <c r="F78" s="178"/>
      <c r="G78" s="179"/>
    </row>
    <row r="79" spans="2:7" x14ac:dyDescent="0.25">
      <c r="B79" s="176" t="s">
        <v>252</v>
      </c>
      <c r="C79" s="177"/>
      <c r="D79" s="178"/>
      <c r="E79" s="178"/>
      <c r="F79" s="178"/>
      <c r="G79" s="179"/>
    </row>
    <row r="80" spans="2:7" ht="15.75" thickBot="1" x14ac:dyDescent="0.3">
      <c r="B80" s="183" t="s">
        <v>65</v>
      </c>
      <c r="C80" s="184"/>
      <c r="D80" s="185"/>
      <c r="E80" s="185"/>
      <c r="F80" s="185"/>
      <c r="G80" s="186"/>
    </row>
    <row r="81" spans="2:7" ht="15.75" thickBot="1" x14ac:dyDescent="0.3"/>
    <row r="82" spans="2:7" ht="15.75" thickBot="1" x14ac:dyDescent="0.3">
      <c r="B82" s="116" t="s">
        <v>11</v>
      </c>
      <c r="C82" s="116" t="s">
        <v>198</v>
      </c>
      <c r="D82" s="116" t="s">
        <v>12</v>
      </c>
      <c r="E82" s="140" t="s">
        <v>250</v>
      </c>
      <c r="F82" s="116" t="s">
        <v>13</v>
      </c>
      <c r="G82" s="116" t="s">
        <v>14</v>
      </c>
    </row>
    <row r="83" spans="2:7" ht="337.5" customHeight="1" x14ac:dyDescent="0.25">
      <c r="B83" s="23" t="s">
        <v>69</v>
      </c>
      <c r="C83" s="95" t="str">
        <f>'Control Sheet (for edits)'!C69</f>
        <v>BPFBWT1_NewFmt_byFund</v>
      </c>
      <c r="D83" s="58" t="str">
        <f>'Control Sheet (for edits)'!D69</f>
        <v>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N/A for Q1.</v>
      </c>
      <c r="E83" s="104"/>
      <c r="F83" s="24"/>
      <c r="G83" s="25"/>
    </row>
    <row r="84" spans="2:7" ht="372" customHeight="1" x14ac:dyDescent="0.25">
      <c r="B84" s="16" t="s">
        <v>70</v>
      </c>
      <c r="C84" s="96" t="str">
        <f>'Control Sheet (for edits)'!C70</f>
        <v>BPFBWT2_NewFmt_byFund</v>
      </c>
      <c r="D84" s="51" t="str">
        <f>'Control Sheet (for edits)'!D70</f>
        <v xml:space="preserve">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N/A for Q1. </v>
      </c>
      <c r="E84" s="103"/>
      <c r="F84" s="17"/>
      <c r="G84" s="18"/>
    </row>
    <row r="85" spans="2:7" ht="228" customHeight="1" x14ac:dyDescent="0.25">
      <c r="B85" s="16" t="s">
        <v>71</v>
      </c>
      <c r="C85" s="96" t="str">
        <f>'Control Sheet (for edits)'!C71</f>
        <v>BPREC_byFund</v>
      </c>
      <c r="D85" s="51" t="str">
        <f>'Control Sheet (for edits)'!D71</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N/A for Q1.</v>
      </c>
      <c r="E85" s="51"/>
      <c r="F85" s="17"/>
      <c r="G85" s="18"/>
    </row>
    <row r="86" spans="2:7" ht="220.5" customHeight="1" x14ac:dyDescent="0.25">
      <c r="B86" s="16" t="s">
        <v>72</v>
      </c>
      <c r="C86" s="96" t="str">
        <f>'Control Sheet (for edits)'!C72</f>
        <v>BPUDOPD_byFund</v>
      </c>
      <c r="D86" s="51" t="str">
        <f>'Control Sheet (for edits)'!D72</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N/A for Q1.
Threshold: $0</v>
      </c>
      <c r="E86" s="51"/>
      <c r="F86" s="17"/>
      <c r="G86" s="18"/>
    </row>
    <row r="87" spans="2:7" ht="158.25" customHeight="1" x14ac:dyDescent="0.25">
      <c r="B87" s="16" t="s">
        <v>73</v>
      </c>
      <c r="C87" s="96" t="str">
        <f>'Control Sheet (for edits)'!C73</f>
        <v>BPPAY_Fund</v>
      </c>
      <c r="D87" s="51" t="str">
        <f>'Control Sheet (for edits)'!D73</f>
        <v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N/A for Q1. </v>
      </c>
      <c r="E87" s="51"/>
      <c r="F87" s="17"/>
      <c r="G87" s="18"/>
    </row>
    <row r="88" spans="2:7" ht="105" x14ac:dyDescent="0.25">
      <c r="B88" s="16" t="s">
        <v>74</v>
      </c>
      <c r="C88" s="96" t="str">
        <f>'Control Sheet (for edits)'!C74</f>
        <v>BPUFCO_byFund</v>
      </c>
      <c r="D88" s="51" t="str">
        <f>'Control Sheet (for edits)'!D74</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  
N/A for Q1. Threshold: $300K</v>
      </c>
      <c r="E88" s="51"/>
      <c r="F88" s="17"/>
      <c r="G88" s="18"/>
    </row>
    <row r="89" spans="2:7" ht="195" x14ac:dyDescent="0.25">
      <c r="B89" s="16" t="s">
        <v>75</v>
      </c>
      <c r="C89" s="96" t="str">
        <f>'Control Sheet (for edits)'!C75</f>
        <v>BPREV by Fund New</v>
      </c>
      <c r="D89" s="51" t="str">
        <f>'Control Sheet (for edits)'!D75</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N/A for Q1. Threshold: $300K</v>
      </c>
      <c r="E89" s="51"/>
      <c r="F89" s="17"/>
      <c r="G89" s="18"/>
    </row>
    <row r="90" spans="2:7" ht="165" x14ac:dyDescent="0.25">
      <c r="B90" s="16" t="s">
        <v>76</v>
      </c>
      <c r="C90" s="96" t="str">
        <f>'Control Sheet (for edits)'!C76</f>
        <v>BPDO_byFund</v>
      </c>
      <c r="D90" s="51" t="str">
        <f>'Control Sheet (for edits)'!D76</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N/A for Q1.  Threshold: $300K</v>
      </c>
      <c r="E90" s="51"/>
      <c r="F90" s="17"/>
      <c r="G90" s="18"/>
    </row>
    <row r="91" spans="2:7" ht="135" x14ac:dyDescent="0.25">
      <c r="B91" s="16" t="s">
        <v>77</v>
      </c>
      <c r="C91" s="96" t="str">
        <f>'Control Sheet (for edits)'!C77</f>
        <v>BPDIRDO_byFund</v>
      </c>
      <c r="D91" s="51" t="str">
        <f>'Control Sheet (for edits)'!D77</f>
        <v>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N/A for Q1.</v>
      </c>
      <c r="E91" s="51"/>
      <c r="F91" s="17"/>
      <c r="G91" s="18"/>
    </row>
    <row r="92" spans="2:7" ht="321" customHeight="1" x14ac:dyDescent="0.25">
      <c r="B92" s="16" t="s">
        <v>78</v>
      </c>
      <c r="C92" s="96" t="str">
        <f>'Control Sheet (for edits)'!C78</f>
        <v>BPAR_NewFmt_byFund</v>
      </c>
      <c r="D92" s="51" t="str">
        <f>'Control Sheet (for edits)'!D78</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N/A for Q1.</v>
      </c>
      <c r="E92" s="51"/>
      <c r="F92" s="17"/>
      <c r="G92" s="18"/>
    </row>
    <row r="93" spans="2:7" ht="199.5" customHeight="1" thickBot="1" x14ac:dyDescent="0.3">
      <c r="B93" s="19" t="s">
        <v>79</v>
      </c>
      <c r="C93" s="97" t="str">
        <f>'Control Sheet (for edits)'!C79</f>
        <v>BPTRANS_NewFmt_byFund</v>
      </c>
      <c r="D93" s="59" t="str">
        <f>'Control Sheet (for edits)'!D79</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N/A for Q1.</v>
      </c>
      <c r="E93" s="59"/>
      <c r="F93" s="20"/>
      <c r="G93" s="21"/>
    </row>
    <row r="94" spans="2:7" ht="15.75" thickBot="1" x14ac:dyDescent="0.3">
      <c r="B94" s="22"/>
      <c r="C94" s="22"/>
    </row>
    <row r="95" spans="2:7" ht="16.5" thickBot="1" x14ac:dyDescent="0.3">
      <c r="B95" s="148" t="s">
        <v>80</v>
      </c>
      <c r="C95" s="150"/>
      <c r="D95" s="150"/>
      <c r="E95" s="150"/>
      <c r="F95" s="150"/>
      <c r="G95" s="149"/>
    </row>
    <row r="96" spans="2:7" x14ac:dyDescent="0.25">
      <c r="B96" s="273" t="s">
        <v>272</v>
      </c>
      <c r="C96" s="274"/>
      <c r="D96" s="275"/>
      <c r="E96" s="275"/>
      <c r="F96" s="275"/>
      <c r="G96" s="276"/>
    </row>
    <row r="97" spans="2:7" x14ac:dyDescent="0.25">
      <c r="B97" s="277" t="s">
        <v>123</v>
      </c>
      <c r="C97" s="278"/>
      <c r="D97" s="278"/>
      <c r="E97" s="278"/>
      <c r="F97" s="278"/>
      <c r="G97" s="279"/>
    </row>
    <row r="98" spans="2:7" ht="15.75" thickBot="1" x14ac:dyDescent="0.3">
      <c r="B98" s="183" t="s">
        <v>183</v>
      </c>
      <c r="C98" s="184"/>
      <c r="D98" s="185"/>
      <c r="E98" s="185"/>
      <c r="F98" s="185"/>
      <c r="G98" s="186"/>
    </row>
    <row r="99" spans="2:7" ht="15.75" thickBot="1" x14ac:dyDescent="0.3">
      <c r="B99" s="22"/>
      <c r="C99" s="22"/>
    </row>
    <row r="100" spans="2:7" ht="15.75" thickBot="1" x14ac:dyDescent="0.3">
      <c r="B100" s="116" t="s">
        <v>11</v>
      </c>
      <c r="C100" s="116" t="s">
        <v>198</v>
      </c>
      <c r="D100" s="116" t="s">
        <v>12</v>
      </c>
      <c r="E100" s="116" t="s">
        <v>250</v>
      </c>
      <c r="F100" s="116" t="s">
        <v>13</v>
      </c>
      <c r="G100" s="116" t="s">
        <v>14</v>
      </c>
    </row>
    <row r="101" spans="2:7" ht="30" x14ac:dyDescent="0.25">
      <c r="B101" s="23" t="s">
        <v>82</v>
      </c>
      <c r="C101" s="69" t="str">
        <f>'Control Sheet (for edits)'!C88</f>
        <v>FBT</v>
      </c>
      <c r="D101" s="56" t="str">
        <f>'Control Sheet (for edits)'!D88</f>
        <v>Using the report, verify that the total of amounts entered on the FBT form tie to the total from ETB on the report and the Fund Balance with Treasury line in the Assets (Intragov) section of the Balance Sheet.</v>
      </c>
      <c r="E101" s="56"/>
      <c r="F101" s="48"/>
      <c r="G101" s="49"/>
    </row>
    <row r="102" spans="2:7" ht="30" x14ac:dyDescent="0.25">
      <c r="B102" s="16" t="s">
        <v>83</v>
      </c>
      <c r="C102" s="65" t="str">
        <f>'Control Sheet (for edits)'!C89</f>
        <v>ACCT_REC</v>
      </c>
      <c r="D102" s="35" t="str">
        <f>'Control Sheet (for edits)'!D89</f>
        <v>Verify that the net figures for (1) Intragovernmental and (2) Other than Intragovernmental on the report tie to the figures for Accounts Receivable in both subsections of Assets on the Balance Sheet.</v>
      </c>
      <c r="E102" s="35"/>
      <c r="F102" s="40"/>
      <c r="G102" s="44"/>
    </row>
    <row r="103" spans="2:7" ht="30" x14ac:dyDescent="0.25">
      <c r="B103" s="16" t="s">
        <v>84</v>
      </c>
      <c r="C103" s="65" t="str">
        <f>'Control Sheet (for edits)'!C90</f>
        <v>MONETARY</v>
      </c>
      <c r="D103" s="35" t="str">
        <f>'Control Sheet (for edits)'!D90</f>
        <v>Using the report, verify that the total of amounts entered on the MONETARY form tie to the total from ETB line on the report and Cash line in the Assets section (Other than Intragovernmental) of Balance Sheet.</v>
      </c>
      <c r="E103" s="35"/>
      <c r="F103" s="40"/>
      <c r="G103" s="44"/>
    </row>
    <row r="104" spans="2:7" ht="45" x14ac:dyDescent="0.25">
      <c r="B104" s="16" t="s">
        <v>85</v>
      </c>
      <c r="C104" s="65" t="str">
        <f>'Control Sheet (for edits)'!C91</f>
        <v>INVENTOR</v>
      </c>
      <c r="D104" s="35" t="str">
        <f>'Control Sheet (for edits)'!D91</f>
        <v>Using the report, verify that the total of amounts entered for both (1) Inventory and (2) Materials and Supplies on the INVENTOR form tie to the total from ETB lines. Verify the report total matches the Balance Sheet line for Inventory Materials, and Supplies, Net.</v>
      </c>
      <c r="E104" s="35"/>
      <c r="F104" s="40"/>
      <c r="G104" s="44"/>
    </row>
    <row r="105" spans="2:7" ht="30" x14ac:dyDescent="0.25">
      <c r="B105" s="16" t="s">
        <v>86</v>
      </c>
      <c r="C105" s="65" t="str">
        <f>'Control Sheet (for edits)'!C92</f>
        <v>PPE</v>
      </c>
      <c r="D105" s="35" t="str">
        <f>'Control Sheet (for edits)'!D92</f>
        <v>Using the report, verify that the total of amounts entered on the PPE form tie to the total from ETB line and the General Property, Plant, and Equipment, Net line of the Balance Sheet.</v>
      </c>
      <c r="E105" s="35"/>
      <c r="F105" s="40"/>
      <c r="G105" s="44"/>
    </row>
    <row r="106" spans="2:7" ht="45" x14ac:dyDescent="0.25">
      <c r="B106" s="16" t="s">
        <v>87</v>
      </c>
      <c r="C106" s="65" t="str">
        <f>'Control Sheet (for edits)'!C93</f>
        <v>PPE Recon</v>
      </c>
      <c r="D106" s="35" t="str">
        <f>'Control Sheet (for edits)'!D93</f>
        <v>Using the report, verify that the total of amounts entered on the PPE Recon agree to the Ending Balances of the Cost Column, the Accumulated Depreciation column, and the Net Book Value column to the same columns of the General PP&amp;E HFM footnote (PPE).</v>
      </c>
      <c r="E106" s="35"/>
      <c r="F106" s="40"/>
      <c r="G106" s="44"/>
    </row>
    <row r="107" spans="2:7" ht="75" x14ac:dyDescent="0.25">
      <c r="B107" s="16" t="s">
        <v>258</v>
      </c>
      <c r="C107" s="77" t="str">
        <f>'Control Sheet (for edits)'!C94</f>
        <v>SGL 671000N Breakdown</v>
      </c>
      <c r="D107" s="35" t="str">
        <f>'Control Sheet (for edits)'!D94</f>
        <v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v>
      </c>
      <c r="E107" s="35"/>
      <c r="F107" s="40"/>
      <c r="G107" s="44"/>
    </row>
    <row r="108" spans="2:7" ht="30" x14ac:dyDescent="0.25">
      <c r="B108" s="16" t="s">
        <v>88</v>
      </c>
      <c r="C108" s="65" t="str">
        <f>'Control Sheet (for edits)'!C95</f>
        <v>OTHRASST</v>
      </c>
      <c r="D108" s="35" t="str">
        <f>'Control Sheet (for edits)'!D95</f>
        <v>Using the report, verify that the total of amounts entered on the OTHRASST form tie to the total from ETB line and that both subtotals, Intragovernmental and Other than Intragovernmental match the Other line for both subsections of Assets.</v>
      </c>
      <c r="E108" s="35"/>
      <c r="F108" s="40"/>
      <c r="G108" s="44"/>
    </row>
    <row r="109" spans="2:7" ht="30" x14ac:dyDescent="0.25">
      <c r="B109" s="16" t="s">
        <v>89</v>
      </c>
      <c r="C109" s="65" t="str">
        <f>'Control Sheet (for edits)'!C96</f>
        <v>NOENTITY</v>
      </c>
      <c r="D109" s="35" t="str">
        <f>'Control Sheet (for edits)'!D96</f>
        <v>Using the report, verify that the total of amounts entered for non-entity assets on the NOENTITY form ties to the total of corresponding non-entity liabilities entered by account on the form (no statement match).</v>
      </c>
      <c r="E109" s="35"/>
      <c r="F109" s="40"/>
      <c r="G109" s="44"/>
    </row>
    <row r="110" spans="2:7" ht="30" x14ac:dyDescent="0.25">
      <c r="B110" s="16" t="s">
        <v>90</v>
      </c>
      <c r="C110" s="65" t="str">
        <f>'Control Sheet (for edits)'!C97</f>
        <v>DEBT</v>
      </c>
      <c r="D110" s="35" t="str">
        <f>'Control Sheet (for edits)'!D97</f>
        <v>Using the report, verify that the total of amounts entered on the DEBT form tie to the total from ETB line and match the amount on the Debt to Treasury line under Intragovernmental Liabilities on the Balance Sheet.</v>
      </c>
      <c r="E110" s="35"/>
      <c r="F110" s="40"/>
      <c r="G110" s="44"/>
    </row>
    <row r="111" spans="2:7" ht="30" x14ac:dyDescent="0.25">
      <c r="B111" s="16" t="s">
        <v>91</v>
      </c>
      <c r="C111" s="65" t="str">
        <f>'Control Sheet (for edits)'!C98</f>
        <v>LIAB_BUR</v>
      </c>
      <c r="D111" s="35" t="str">
        <f>'Control Sheet (for edits)'!D98</f>
        <v>Using the report, tie the total lines for (1) Intragovernmental and (2) Other than Intragovernmental to the Other Liability lines in both parts of the liability section of the Balance Sheet. Be sure the Total and ETB Total columns match.</v>
      </c>
      <c r="E111" s="35"/>
      <c r="F111" s="40"/>
      <c r="G111" s="44"/>
    </row>
    <row r="112" spans="2:7" ht="30" x14ac:dyDescent="0.25">
      <c r="B112" s="16" t="s">
        <v>278</v>
      </c>
      <c r="C112" s="65" t="str">
        <f>'Control Sheet (for edits)'!C99</f>
        <v>FEDEMPLBEN</v>
      </c>
      <c r="D112" s="35" t="str">
        <f>'Control Sheet (for edits)'!D99</f>
        <v>Verify that the total amount on the report ties to the Federal Employee Benefits Payable line (Other than Intragovernmental) on the Balance Sheet.</v>
      </c>
      <c r="E112" s="35"/>
      <c r="F112" s="40"/>
      <c r="G112" s="44"/>
    </row>
    <row r="113" spans="2:7" ht="14.25" customHeight="1" x14ac:dyDescent="0.25">
      <c r="B113" s="16" t="s">
        <v>93</v>
      </c>
      <c r="C113" s="65" t="str">
        <f>'Control Sheet (for edits)'!C100</f>
        <v>CLEANUP</v>
      </c>
      <c r="D113" s="35" t="str">
        <f>'Control Sheet (for edits)'!D100</f>
        <v>Using the report, verify that the total of amounts entered on the CLEANUP form tie to the total from ETB line (NOAA, NIST).</v>
      </c>
      <c r="E113" s="35"/>
      <c r="F113" s="40"/>
      <c r="G113" s="44"/>
    </row>
    <row r="114" spans="2:7" x14ac:dyDescent="0.25">
      <c r="B114" s="16" t="s">
        <v>95</v>
      </c>
      <c r="C114" s="65" t="str">
        <f>'Control Sheet (for edits)'!C101</f>
        <v>AC_LEASE</v>
      </c>
      <c r="D114" s="35" t="str">
        <f>'Control Sheet (for edits)'!D101</f>
        <v>Using the report, verify that the total of amounts entered on the AC_LEASE form tie to the total from ETB line.</v>
      </c>
      <c r="E114" s="35"/>
      <c r="F114" s="40"/>
      <c r="G114" s="44"/>
    </row>
    <row r="115" spans="2:7" x14ac:dyDescent="0.25">
      <c r="B115" s="16" t="s">
        <v>96</v>
      </c>
      <c r="C115" s="65" t="str">
        <f>'Control Sheet (for edits)'!C102</f>
        <v>OP_Lease</v>
      </c>
      <c r="D115" s="35" t="str">
        <f>'Control Sheet (for edits)'!D102</f>
        <v>Using the report, verify reasonableness by comparing rough amounts to prior quarters’ figures for operating leases.</v>
      </c>
      <c r="E115" s="35"/>
      <c r="F115" s="40"/>
      <c r="G115" s="44"/>
    </row>
    <row r="116" spans="2:7" ht="30" x14ac:dyDescent="0.25">
      <c r="B116" s="16" t="s">
        <v>97</v>
      </c>
      <c r="C116" s="65" t="str">
        <f>'Control Sheet (for edits)'!C103</f>
        <v>INVEST</v>
      </c>
      <c r="D116" s="35" t="str">
        <f>'Control Sheet (for edits)'!D103</f>
        <v>If the report for investments in Treasury securities is not blank, verify figures directly with the source and tie the figure to the Investments line in the Intragovernmental part of the Assets section of the Balance Sheet.</v>
      </c>
      <c r="E116" s="35"/>
      <c r="F116" s="40"/>
      <c r="G116" s="44"/>
    </row>
    <row r="117" spans="2:7" ht="255.75" customHeight="1" x14ac:dyDescent="0.25">
      <c r="B117" s="16" t="s">
        <v>98</v>
      </c>
      <c r="C117" s="65" t="str">
        <f>'Control Sheet (for edits)'!C104</f>
        <v>LIABNTGL</v>
      </c>
      <c r="D117" s="35" t="str">
        <f>'Control Sheet (for edits)'!D104</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117" s="35"/>
      <c r="F117" s="40"/>
      <c r="G117" s="44"/>
    </row>
    <row r="118" spans="2:7" ht="80.25" customHeight="1" x14ac:dyDescent="0.25">
      <c r="B118" s="16" t="s">
        <v>100</v>
      </c>
      <c r="C118" s="65" t="str">
        <f>'Control Sheet (for edits)'!C105</f>
        <v>UDO</v>
      </c>
      <c r="D118" s="35" t="str">
        <f>'Control Sheet (for edits)'!D105</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118" s="35"/>
      <c r="F118" s="40"/>
      <c r="G118" s="44"/>
    </row>
    <row r="119" spans="2:7" ht="67.5" customHeight="1" thickBot="1" x14ac:dyDescent="0.3">
      <c r="B119" s="19" t="s">
        <v>101</v>
      </c>
      <c r="C119" s="66" t="str">
        <f>'Control Sheet (for edits)'!C106</f>
        <v>BAR &amp; BAR_XW</v>
      </c>
      <c r="D119" s="37" t="str">
        <f>'Control Sheet (for edits)'!D106</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v>
      </c>
      <c r="E119" s="37"/>
      <c r="F119" s="45"/>
      <c r="G119" s="46"/>
    </row>
    <row r="120" spans="2:7" ht="15.75" thickBot="1" x14ac:dyDescent="0.3">
      <c r="B120" s="22"/>
      <c r="C120" s="22"/>
    </row>
    <row r="121" spans="2:7" ht="16.5" thickBot="1" x14ac:dyDescent="0.3">
      <c r="B121" s="148" t="s">
        <v>102</v>
      </c>
      <c r="C121" s="150"/>
      <c r="D121" s="150"/>
      <c r="E121" s="150"/>
      <c r="F121" s="150"/>
      <c r="G121" s="149"/>
    </row>
    <row r="122" spans="2:7" ht="15.75" thickBot="1" x14ac:dyDescent="0.3">
      <c r="B122" s="207" t="s">
        <v>133</v>
      </c>
      <c r="C122" s="208"/>
      <c r="D122" s="208"/>
      <c r="E122" s="208"/>
      <c r="F122" s="208"/>
      <c r="G122" s="209"/>
    </row>
    <row r="123" spans="2:7" ht="15.75" thickBot="1" x14ac:dyDescent="0.3">
      <c r="B123" s="22"/>
      <c r="C123" s="22"/>
    </row>
    <row r="124" spans="2:7" ht="16.5" thickBot="1" x14ac:dyDescent="0.3">
      <c r="B124" s="114" t="s">
        <v>11</v>
      </c>
      <c r="C124" s="114" t="s">
        <v>198</v>
      </c>
      <c r="D124" s="114" t="s">
        <v>12</v>
      </c>
      <c r="E124" s="114" t="s">
        <v>250</v>
      </c>
      <c r="F124" s="114" t="s">
        <v>13</v>
      </c>
      <c r="G124" s="114" t="s">
        <v>14</v>
      </c>
    </row>
    <row r="125" spans="2:7" ht="30" x14ac:dyDescent="0.25">
      <c r="B125" s="23" t="s">
        <v>103</v>
      </c>
      <c r="C125" s="94" t="str">
        <f>'Control Sheet (for edits)'!C112</f>
        <v>TBSIMPLE3</v>
      </c>
      <c r="D125" s="58" t="str">
        <f>'Control Sheet (for edits)'!D112</f>
        <v xml:space="preserve">Review bureau 101000 and 109000 balances and verify that bureaus have assigned Trading Partner 099 General Fund for all their FBWT amounts. (May use TBSIMPLE3 report).  </v>
      </c>
      <c r="E125" s="50"/>
      <c r="F125" s="48"/>
      <c r="G125" s="49"/>
    </row>
    <row r="126" spans="2:7" ht="75" x14ac:dyDescent="0.25">
      <c r="B126" s="16" t="s">
        <v>104</v>
      </c>
      <c r="C126" s="77" t="str">
        <f>'Control Sheet (for edits)'!C113</f>
        <v>TBCURR3</v>
      </c>
      <c r="D126" s="51" t="str">
        <f>'Control Sheet (for edits)'!D113</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26" s="51"/>
      <c r="F126" s="40"/>
      <c r="G126" s="44"/>
    </row>
    <row r="127" spans="2:7" ht="75" x14ac:dyDescent="0.25">
      <c r="B127" s="16" t="s">
        <v>105</v>
      </c>
      <c r="C127" s="77" t="str">
        <f>'Control Sheet (for edits)'!C114</f>
        <v>NONENT1</v>
      </c>
      <c r="D127" s="51" t="str">
        <f>'Control Sheet (for edits)'!D114</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 
N/A for Q1/Q2.</v>
      </c>
      <c r="E127" s="51"/>
      <c r="F127" s="40"/>
      <c r="G127" s="44"/>
    </row>
    <row r="128" spans="2:7" ht="90" x14ac:dyDescent="0.25">
      <c r="B128" s="16" t="s">
        <v>106</v>
      </c>
      <c r="C128" s="77" t="str">
        <f>'Control Sheet (for edits)'!C115</f>
        <v>CY SCNP and PY BS &amp; SCNP</v>
      </c>
      <c r="D128" s="51" t="str">
        <f>'Control Sheet (for edits)'!D115</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128" s="51"/>
      <c r="F128" s="40"/>
      <c r="G128" s="44"/>
    </row>
    <row r="129" spans="2:7" ht="45" x14ac:dyDescent="0.25">
      <c r="B129" s="16" t="s">
        <v>107</v>
      </c>
      <c r="C129" s="77" t="str">
        <f>'Control Sheet (for edits)'!C116</f>
        <v>Footnote Text Matrix (separate template)</v>
      </c>
      <c r="D129" s="51" t="str">
        <f>'Control Sheet (for edits)'!D116</f>
        <v>Review Footnotes Text Matrix submitted to OFM to ensure accuracy and completeness. 
N/A for Q1/Q2.</v>
      </c>
      <c r="E129" s="51"/>
      <c r="F129" s="40"/>
      <c r="G129" s="44"/>
    </row>
    <row r="130" spans="2:7" ht="45" x14ac:dyDescent="0.25">
      <c r="B130" s="16" t="s">
        <v>108</v>
      </c>
      <c r="C130" s="77" t="str">
        <f>'Control Sheet (for edits)'!C117</f>
        <v>Manual RSI (separate template)</v>
      </c>
      <c r="D130" s="51" t="str">
        <f>'Control Sheet (for edits)'!D117</f>
        <v>Review Manual RSI (Deferred Maintenance, Segment Information) for completeness and accuracy. 
N/A for Q1/Q2.</v>
      </c>
      <c r="E130" s="51"/>
      <c r="F130" s="40"/>
      <c r="G130" s="44"/>
    </row>
    <row r="131" spans="2:7" ht="183.75" customHeight="1" x14ac:dyDescent="0.25">
      <c r="B131" s="16" t="s">
        <v>109</v>
      </c>
      <c r="C131" s="77" t="str">
        <f>'Control Sheet (for edits)'!C118</f>
        <v>TBSIMPLE (any version; can actually be found within FS Book)</v>
      </c>
      <c r="D131" s="51" t="str">
        <f>'Control Sheet (for edits)'!D118</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131" s="51"/>
      <c r="F131" s="40"/>
      <c r="G131" s="44"/>
    </row>
    <row r="132" spans="2:7" ht="105" x14ac:dyDescent="0.25">
      <c r="B132" s="16" t="s">
        <v>110</v>
      </c>
      <c r="C132" s="77" t="str">
        <f>'Control Sheet (for edits)'!C119</f>
        <v>BS &amp; SCNP (can be found within FS Book)</v>
      </c>
      <c r="D132" s="51" t="str">
        <f>'Control Sheet (for edits)'!D119</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132" s="51"/>
      <c r="F132" s="40"/>
      <c r="G132" s="44"/>
    </row>
    <row r="133" spans="2:7" ht="45" x14ac:dyDescent="0.25">
      <c r="B133" s="16" t="s">
        <v>111</v>
      </c>
      <c r="C133" s="77" t="str">
        <f>'Control Sheet (for edits)'!C120</f>
        <v>BS &amp; Loans Receivable Footnote Excel File</v>
      </c>
      <c r="D133" s="51" t="str">
        <f>'Control Sheet (for edits)'!D120</f>
        <v>Agree Loans Receivable line item on BS to Loans Receivable Footnote Excel file, GL Summary tab. 
N/A for Q1/Q2.</v>
      </c>
      <c r="E133" s="51"/>
      <c r="F133" s="40"/>
      <c r="G133" s="44"/>
    </row>
    <row r="134" spans="2:7" ht="30" x14ac:dyDescent="0.25">
      <c r="B134" s="16" t="s">
        <v>112</v>
      </c>
      <c r="C134" s="77" t="str">
        <f>'Control Sheet (for edits)'!C121</f>
        <v>N/A</v>
      </c>
      <c r="D134" s="51" t="str">
        <f>'Control Sheet (for edits)'!D121</f>
        <v xml:space="preserve">OFM to include information in AJE &amp; Review Comments Template regarding Hyperion on-top adjusting journal entries prepared by OFM (AJE # and Instructions to Bureau). </v>
      </c>
      <c r="E134" s="51"/>
      <c r="F134" s="40"/>
      <c r="G134" s="44"/>
    </row>
    <row r="135" spans="2:7" ht="60" x14ac:dyDescent="0.25">
      <c r="B135" s="52" t="s">
        <v>113</v>
      </c>
      <c r="C135" s="93" t="str">
        <f>'Control Sheet (for edits)'!C122</f>
        <v>N/A</v>
      </c>
      <c r="D135" s="51" t="str">
        <f>'Control Sheet (for edits)'!D122</f>
        <v>Stand-Alone Bureaus Only:  Compare Hyperion financial statements, footnotes, and Intragovernmental RSI to stand-alone financial statements for consistency (e.g., USPTO).
N/A for Q1.</v>
      </c>
      <c r="E135" s="53"/>
      <c r="F135" s="54"/>
      <c r="G135" s="55"/>
    </row>
    <row r="136" spans="2:7" ht="15.75" thickBot="1" x14ac:dyDescent="0.3">
      <c r="B136" s="19" t="s">
        <v>188</v>
      </c>
      <c r="C136" s="86" t="str">
        <f>'Control Sheet (for edits)'!C123</f>
        <v>N/A</v>
      </c>
      <c r="D136" s="45" t="s">
        <v>189</v>
      </c>
      <c r="E136" s="45"/>
      <c r="F136" s="45"/>
      <c r="G136" s="46"/>
    </row>
    <row r="137" spans="2:7" ht="15.75" thickBot="1" x14ac:dyDescent="0.3">
      <c r="B137" s="22"/>
      <c r="C137" s="22"/>
    </row>
    <row r="138" spans="2:7" ht="16.5" thickBot="1" x14ac:dyDescent="0.3">
      <c r="B138" s="148" t="s">
        <v>114</v>
      </c>
      <c r="C138" s="150"/>
      <c r="D138" s="150"/>
      <c r="E138" s="150"/>
      <c r="F138" s="150"/>
      <c r="G138" s="149"/>
    </row>
    <row r="139" spans="2:7" ht="15.75" x14ac:dyDescent="0.25">
      <c r="B139" s="117" t="s">
        <v>115</v>
      </c>
      <c r="C139" s="210">
        <f>D5</f>
        <v>0</v>
      </c>
      <c r="D139" s="211"/>
      <c r="E139" s="118"/>
      <c r="F139" s="119"/>
      <c r="G139" s="120"/>
    </row>
    <row r="140" spans="2:7" ht="16.5" thickBot="1" x14ac:dyDescent="0.3">
      <c r="B140" s="121" t="s">
        <v>116</v>
      </c>
      <c r="C140" s="187">
        <f>D6</f>
        <v>0</v>
      </c>
      <c r="D140" s="188"/>
      <c r="E140" s="122"/>
      <c r="F140" s="123"/>
      <c r="G140" s="124"/>
    </row>
    <row r="141" spans="2:7" ht="15.75" thickBot="1" x14ac:dyDescent="0.3"/>
    <row r="142" spans="2:7" ht="16.5" thickBot="1" x14ac:dyDescent="0.3">
      <c r="B142" s="148" t="s">
        <v>12</v>
      </c>
      <c r="C142" s="150"/>
      <c r="D142" s="149"/>
      <c r="E142" s="148" t="s">
        <v>117</v>
      </c>
      <c r="F142" s="150"/>
      <c r="G142" s="149"/>
    </row>
    <row r="143" spans="2:7" ht="33.75" customHeight="1" x14ac:dyDescent="0.25">
      <c r="B143" s="212" t="str">
        <f>'Control Sheet (for edits)'!B127:D127</f>
        <v>Checklists—copies of (1) Review Procedures Checklist Part I, (2) Bureau Subsequent Review Checklist Part II, and (3) Bureau CFO Review Checklist Part III, all with signature/initials of appropriate staff.</v>
      </c>
      <c r="C143" s="213"/>
      <c r="D143" s="214"/>
      <c r="E143" s="215"/>
      <c r="F143" s="216"/>
      <c r="G143" s="217"/>
    </row>
    <row r="144" spans="2:7" ht="66" customHeight="1" x14ac:dyDescent="0.25">
      <c r="B144" s="218" t="str">
        <f>'Control Sheet (for edits)'!B128:D128</f>
        <v xml:space="preserve">Report books from Hyperion Financial Management system (HFM) saved to bureau folder:  
QX Financial Statements Book (QTRXFSBOOK) 
Budgetary to Proprietary Tie-Points Book </v>
      </c>
      <c r="C144" s="169"/>
      <c r="D144" s="219"/>
      <c r="E144" s="220"/>
      <c r="F144" s="221"/>
      <c r="G144" s="222"/>
    </row>
    <row r="145" spans="2:7" ht="66" customHeight="1" x14ac:dyDescent="0.25">
      <c r="B145" s="218" t="str">
        <f>'Control Sheet (for edits)'!B129:D129</f>
        <v xml:space="preserve">Current Bureau On-Top AJEs and Review Comments template:  
Includes listing of applicable HFM journal entries (AJEs) and recommended dispositions at top
Includes applicable review comments and summarized bureau responses  </v>
      </c>
      <c r="C145" s="169"/>
      <c r="D145" s="219"/>
      <c r="E145" s="220"/>
      <c r="F145" s="221"/>
      <c r="G145" s="222"/>
    </row>
    <row r="146" spans="2:7" ht="24" customHeight="1" x14ac:dyDescent="0.25">
      <c r="B146" s="218" t="str">
        <f>'Control Sheet (for edits)'!B130:D130</f>
        <v>Files referenced in OnTop AJE and Review Comments template have been saved to bureau folder.</v>
      </c>
      <c r="C146" s="169"/>
      <c r="D146" s="219"/>
      <c r="E146" s="220"/>
      <c r="F146" s="221"/>
      <c r="G146" s="222"/>
    </row>
    <row r="147" spans="2:7" ht="26.25" customHeight="1" x14ac:dyDescent="0.25">
      <c r="B147" s="218" t="str">
        <f>'Control Sheet (for edits)'!B131:D131</f>
        <v>All bureau HFM adjusting journal entries (AJEs) have been saved to the bureau folder.</v>
      </c>
      <c r="C147" s="169"/>
      <c r="D147" s="219"/>
      <c r="E147" s="220"/>
      <c r="F147" s="221"/>
      <c r="G147" s="222"/>
    </row>
    <row r="148" spans="2:7" ht="39" customHeight="1" x14ac:dyDescent="0.25">
      <c r="B148" s="218" t="str">
        <f>'Control Sheet (for edits)'!B132:D132</f>
        <v>Intragovernmental TSR vs. HFM checking saved to folder – (Includes scanned copy of Intragov Checking, MS-Access transaction summary report data vs. HFM reports).</v>
      </c>
      <c r="C148" s="169"/>
      <c r="D148" s="219"/>
      <c r="E148" s="220"/>
      <c r="F148" s="221"/>
      <c r="G148" s="222"/>
    </row>
    <row r="149" spans="2:7" ht="15" customHeight="1" x14ac:dyDescent="0.25">
      <c r="B149" s="218" t="str">
        <f>'Control Sheet (for edits)'!B133:D133</f>
        <v>GTAS vs. HFM comparison with bureau explanations saved to bureau folder.</v>
      </c>
      <c r="C149" s="169"/>
      <c r="D149" s="219"/>
      <c r="E149" s="220"/>
      <c r="F149" s="221"/>
      <c r="G149" s="222"/>
    </row>
    <row r="150" spans="2:7" ht="15" customHeight="1" x14ac:dyDescent="0.25">
      <c r="B150" s="218" t="str">
        <f>'Control Sheet (for edits)'!B134:D134</f>
        <v>Quarterly questionnaire responses saved to bureau folder for (a) Significant Events/Transaction and (b) GAAP-compliance.</v>
      </c>
      <c r="C150" s="169"/>
      <c r="D150" s="219"/>
      <c r="E150" s="220"/>
      <c r="F150" s="221"/>
      <c r="G150" s="222"/>
    </row>
    <row r="151" spans="2:7" ht="15" customHeight="1" x14ac:dyDescent="0.25">
      <c r="B151" s="218" t="str">
        <f>'Control Sheet (for edits)'!B135:D135</f>
        <v>Key bureau correspondence saved to bureau folder.</v>
      </c>
      <c r="C151" s="169"/>
      <c r="D151" s="219"/>
      <c r="E151" s="220"/>
      <c r="F151" s="221"/>
      <c r="G151" s="222"/>
    </row>
    <row r="152" spans="2:7" ht="15" customHeight="1" x14ac:dyDescent="0.25">
      <c r="B152" s="218" t="str">
        <f>'Control Sheet (for edits)'!B136:D136</f>
        <v>Pertinent information saved to bureau folder (e.g., recurring issues).</v>
      </c>
      <c r="C152" s="169"/>
      <c r="D152" s="219"/>
      <c r="E152" s="220"/>
      <c r="F152" s="221"/>
      <c r="G152" s="222"/>
    </row>
    <row r="153" spans="2:7" ht="15.75" thickBot="1" x14ac:dyDescent="0.3">
      <c r="B153" s="227" t="str">
        <f>'Control Sheet (for edits)'!B137:D137</f>
        <v>All other review comments</v>
      </c>
      <c r="C153" s="174"/>
      <c r="D153" s="228"/>
      <c r="E153" s="229"/>
      <c r="F153" s="230"/>
      <c r="G153" s="231"/>
    </row>
    <row r="154" spans="2:7" ht="15.75" thickBot="1" x14ac:dyDescent="0.3">
      <c r="D154" s="30"/>
      <c r="E154" s="30"/>
    </row>
    <row r="155" spans="2:7" ht="15.75" x14ac:dyDescent="0.25">
      <c r="B155" s="117" t="s">
        <v>121</v>
      </c>
      <c r="C155" s="223"/>
      <c r="D155" s="224"/>
      <c r="E155" s="125"/>
      <c r="F155" s="119"/>
      <c r="G155" s="108"/>
    </row>
    <row r="156" spans="2:7" ht="16.5" thickBot="1" x14ac:dyDescent="0.3">
      <c r="B156" s="121" t="s">
        <v>122</v>
      </c>
      <c r="C156" s="225"/>
      <c r="D156" s="226"/>
      <c r="E156" s="126"/>
      <c r="F156" s="123"/>
      <c r="G156" s="109"/>
    </row>
  </sheetData>
  <mergeCells count="59">
    <mergeCell ref="C155:D155"/>
    <mergeCell ref="C156:D156"/>
    <mergeCell ref="B151:D151"/>
    <mergeCell ref="E151:G151"/>
    <mergeCell ref="B152:D152"/>
    <mergeCell ref="E152:G152"/>
    <mergeCell ref="B153:D153"/>
    <mergeCell ref="E153:G153"/>
    <mergeCell ref="B148:D148"/>
    <mergeCell ref="E148:G148"/>
    <mergeCell ref="B149:D149"/>
    <mergeCell ref="E149:G149"/>
    <mergeCell ref="B150:D150"/>
    <mergeCell ref="E150:G150"/>
    <mergeCell ref="B145:D145"/>
    <mergeCell ref="E145:G145"/>
    <mergeCell ref="B146:D146"/>
    <mergeCell ref="E146:G146"/>
    <mergeCell ref="B147:D147"/>
    <mergeCell ref="E147:G147"/>
    <mergeCell ref="B142:D142"/>
    <mergeCell ref="E142:G142"/>
    <mergeCell ref="B143:D143"/>
    <mergeCell ref="E143:G143"/>
    <mergeCell ref="B144:D144"/>
    <mergeCell ref="E144:G144"/>
    <mergeCell ref="C140:D140"/>
    <mergeCell ref="B79:G79"/>
    <mergeCell ref="B80:G80"/>
    <mergeCell ref="B95:G95"/>
    <mergeCell ref="B96:G96"/>
    <mergeCell ref="B97:G97"/>
    <mergeCell ref="B98:G98"/>
    <mergeCell ref="B121:G121"/>
    <mergeCell ref="B122:G122"/>
    <mergeCell ref="B138:G138"/>
    <mergeCell ref="C139:D139"/>
    <mergeCell ref="B78:G78"/>
    <mergeCell ref="B14:C14"/>
    <mergeCell ref="E14:G14"/>
    <mergeCell ref="B15:C15"/>
    <mergeCell ref="E15:G15"/>
    <mergeCell ref="B17:G17"/>
    <mergeCell ref="B19:G19"/>
    <mergeCell ref="B75:G75"/>
    <mergeCell ref="B77:G77"/>
    <mergeCell ref="B13:C13"/>
    <mergeCell ref="E13:G13"/>
    <mergeCell ref="B2:G2"/>
    <mergeCell ref="B3:G3"/>
    <mergeCell ref="B5:C5"/>
    <mergeCell ref="B6:C6"/>
    <mergeCell ref="B7:C7"/>
    <mergeCell ref="B8:C8"/>
    <mergeCell ref="B10:G10"/>
    <mergeCell ref="B11:C11"/>
    <mergeCell ref="E11:G11"/>
    <mergeCell ref="B12:C12"/>
    <mergeCell ref="E12:G12"/>
  </mergeCells>
  <conditionalFormatting sqref="E23:E73 E83:E93 E101:E119 E125:E136">
    <cfRule type="containsText" dxfId="9" priority="1" operator="containsText" text="N/A">
      <formula>NOT(ISERROR(SEARCH("N/A",E23)))</formula>
    </cfRule>
    <cfRule type="containsText" dxfId="8" priority="2" operator="containsText" text="Reviewed; no exceptions noted">
      <formula>NOT(ISERROR(SEARCH("Reviewed; no exceptions noted",E23)))</formula>
    </cfRule>
    <cfRule type="containsText" dxfId="7" priority="3" operator="containsText" text="Reviewed; exceptions noted are below threshold">
      <formula>NOT(ISERROR(SEARCH("Reviewed; exceptions noted are below threshold",E23)))</formula>
    </cfRule>
    <cfRule type="containsText" dxfId="6" priority="4" operator="containsText" text="N/A due to fund being non-appropriated">
      <formula>NOT(ISERROR(SEARCH("N/A due to fund being non-appropriated",E23)))</formula>
    </cfRule>
    <cfRule type="containsText" dxfId="5" priority="5" operator="containsText" text="Reviewed; exceptions noted are above threshold; see comment to the right">
      <formula>NOT(ISERROR(SEARCH("Reviewed; exceptions noted are above threshold; see comment to the right",E23)))</formula>
    </cfRule>
  </conditionalFormatting>
  <dataValidations count="2">
    <dataValidation type="list" allowBlank="1" showInputMessage="1" showErrorMessage="1" sqref="E22:E73 E83:E93 E125:E136 E101:E119" xr:uid="{EDEDA461-DC9D-4E77-9B02-488FCFD0CA1F}">
      <formula1>"Reviewed; no exceptions noted, Reviewed; exceptions noted are below threshold, Reviewed; exceptions noted are above threshold; see comment to the right, N/A, N/A due to the fund being non-appropriated "</formula1>
    </dataValidation>
    <dataValidation type="list" allowBlank="1" showInputMessage="1" showErrorMessage="1" sqref="D5" xr:uid="{DEE970E5-BC91-4BE2-9744-8F85C499C51A}">
      <formula1>"BEA, BIS, Census, DM G&amp;B, DM HCHB, DM NEF, DM OIG, DM S&amp;E, DM WCF, EDA, ITA, NIST, NOAA, NTIA, NTIS, MBDA, USPTO  "</formula1>
    </dataValidation>
  </dataValidations>
  <printOptions gridLines="1"/>
  <pageMargins left="0.25" right="0.25" top="0.75" bottom="0.75" header="0.3" footer="0.3"/>
  <pageSetup paperSize="5" scale="6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652F-424A-4565-ACD7-0D93F825F94C}">
  <dimension ref="B1:G157"/>
  <sheetViews>
    <sheetView showGridLines="0" zoomScale="80" zoomScaleNormal="80" workbookViewId="0">
      <pane xSplit="3" ySplit="22" topLeftCell="D59" activePane="bottomRight" state="frozen"/>
      <selection pane="topRight" activeCell="D1" sqref="D1"/>
      <selection pane="bottomLeft" activeCell="A23" sqref="A23"/>
      <selection pane="bottomRight" activeCell="D61" sqref="D61"/>
    </sheetView>
  </sheetViews>
  <sheetFormatPr defaultRowHeight="15" x14ac:dyDescent="0.25"/>
  <cols>
    <col min="1" max="1" width="6.28515625" style="14" customWidth="1"/>
    <col min="2" max="2" width="14.7109375" style="14" customWidth="1"/>
    <col min="3" max="3" width="18.28515625" style="14" customWidth="1"/>
    <col min="4" max="4" width="115.7109375" style="14" customWidth="1"/>
    <col min="5" max="5" width="28.42578125" style="14" customWidth="1"/>
    <col min="6" max="6" width="42.140625" style="14" customWidth="1"/>
    <col min="7" max="7" width="30.85546875" style="14" customWidth="1"/>
    <col min="8" max="16384" width="9.140625" style="14"/>
  </cols>
  <sheetData>
    <row r="1" spans="2:7" ht="15.75" thickBot="1" x14ac:dyDescent="0.3"/>
    <row r="2" spans="2:7" ht="18" x14ac:dyDescent="0.25">
      <c r="B2" s="156" t="s">
        <v>132</v>
      </c>
      <c r="C2" s="157"/>
      <c r="D2" s="157"/>
      <c r="E2" s="157"/>
      <c r="F2" s="157"/>
      <c r="G2" s="158"/>
    </row>
    <row r="3" spans="2:7" ht="18.75" thickBot="1" x14ac:dyDescent="0.3">
      <c r="B3" s="159" t="s">
        <v>293</v>
      </c>
      <c r="C3" s="160"/>
      <c r="D3" s="160"/>
      <c r="E3" s="160"/>
      <c r="F3" s="160"/>
      <c r="G3" s="161"/>
    </row>
    <row r="4" spans="2:7" ht="15.75" thickBot="1" x14ac:dyDescent="0.3"/>
    <row r="5" spans="2:7" ht="15.75" x14ac:dyDescent="0.25">
      <c r="B5" s="162" t="s">
        <v>0</v>
      </c>
      <c r="C5" s="163"/>
      <c r="D5" s="110"/>
    </row>
    <row r="6" spans="2:7" ht="15.75" x14ac:dyDescent="0.25">
      <c r="B6" s="164" t="s">
        <v>1</v>
      </c>
      <c r="C6" s="165"/>
      <c r="D6" s="111"/>
      <c r="E6"/>
    </row>
    <row r="7" spans="2:7" ht="15.75" x14ac:dyDescent="0.25">
      <c r="B7" s="164" t="s">
        <v>2</v>
      </c>
      <c r="C7" s="165"/>
      <c r="D7" s="112"/>
      <c r="E7"/>
    </row>
    <row r="8" spans="2:7" ht="16.5" thickBot="1" x14ac:dyDescent="0.3">
      <c r="B8" s="143" t="s">
        <v>3</v>
      </c>
      <c r="C8" s="144"/>
      <c r="D8" s="113"/>
      <c r="E8"/>
    </row>
    <row r="9" spans="2:7" ht="15.75" thickBot="1" x14ac:dyDescent="0.3"/>
    <row r="10" spans="2:7" ht="16.5" thickBot="1" x14ac:dyDescent="0.3">
      <c r="B10" s="145" t="s">
        <v>4</v>
      </c>
      <c r="C10" s="146"/>
      <c r="D10" s="146"/>
      <c r="E10" s="146"/>
      <c r="F10" s="146"/>
      <c r="G10" s="147"/>
    </row>
    <row r="11" spans="2:7" ht="16.5" thickBot="1" x14ac:dyDescent="0.3">
      <c r="B11" s="148" t="s">
        <v>5</v>
      </c>
      <c r="C11" s="149"/>
      <c r="D11" s="114" t="s">
        <v>12</v>
      </c>
      <c r="E11" s="148" t="s">
        <v>6</v>
      </c>
      <c r="F11" s="150"/>
      <c r="G11" s="149"/>
    </row>
    <row r="12" spans="2:7" ht="30" customHeight="1" x14ac:dyDescent="0.25">
      <c r="B12" s="151">
        <v>5</v>
      </c>
      <c r="C12" s="152"/>
      <c r="D12" s="135" t="s">
        <v>7</v>
      </c>
      <c r="E12" s="153" t="s">
        <v>8</v>
      </c>
      <c r="F12" s="154"/>
      <c r="G12" s="155"/>
    </row>
    <row r="13" spans="2:7" x14ac:dyDescent="0.25">
      <c r="B13" s="166"/>
      <c r="C13" s="167"/>
      <c r="D13" s="40"/>
      <c r="E13" s="168"/>
      <c r="F13" s="169"/>
      <c r="G13" s="170"/>
    </row>
    <row r="14" spans="2:7" x14ac:dyDescent="0.25">
      <c r="B14" s="166"/>
      <c r="C14" s="167"/>
      <c r="D14" s="40"/>
      <c r="E14" s="168"/>
      <c r="F14" s="169"/>
      <c r="G14" s="170"/>
    </row>
    <row r="15" spans="2:7" ht="15.75" thickBot="1" x14ac:dyDescent="0.3">
      <c r="B15" s="171"/>
      <c r="C15" s="172"/>
      <c r="D15" s="45"/>
      <c r="E15" s="173"/>
      <c r="F15" s="174"/>
      <c r="G15" s="175"/>
    </row>
    <row r="16" spans="2:7" ht="15.75" thickBot="1" x14ac:dyDescent="0.3"/>
    <row r="17" spans="2:7" ht="15.75" x14ac:dyDescent="0.25">
      <c r="B17" s="180" t="s">
        <v>9</v>
      </c>
      <c r="C17" s="181"/>
      <c r="D17" s="181"/>
      <c r="E17" s="181"/>
      <c r="F17" s="181"/>
      <c r="G17" s="182"/>
    </row>
    <row r="18" spans="2:7" ht="15.75" x14ac:dyDescent="0.25">
      <c r="B18" s="127" t="s">
        <v>277</v>
      </c>
      <c r="C18" s="128"/>
      <c r="D18" s="129"/>
      <c r="E18" s="129"/>
      <c r="F18" s="129"/>
      <c r="G18" s="130"/>
    </row>
    <row r="19" spans="2:7" ht="15.75" thickBot="1" x14ac:dyDescent="0.3">
      <c r="B19" s="183" t="s">
        <v>123</v>
      </c>
      <c r="C19" s="184"/>
      <c r="D19" s="185"/>
      <c r="E19" s="185"/>
      <c r="F19" s="185"/>
      <c r="G19" s="186"/>
    </row>
    <row r="20" spans="2:7" ht="15.75" thickBot="1" x14ac:dyDescent="0.3"/>
    <row r="21" spans="2:7" ht="16.5" thickBot="1" x14ac:dyDescent="0.3">
      <c r="B21" s="115" t="s">
        <v>11</v>
      </c>
      <c r="C21" s="115" t="s">
        <v>198</v>
      </c>
      <c r="D21" s="115" t="s">
        <v>12</v>
      </c>
      <c r="E21" s="115" t="s">
        <v>250</v>
      </c>
      <c r="F21" s="115" t="s">
        <v>245</v>
      </c>
      <c r="G21" s="115" t="s">
        <v>246</v>
      </c>
    </row>
    <row r="22" spans="2:7" ht="45" x14ac:dyDescent="0.25">
      <c r="B22" s="136" t="s">
        <v>199</v>
      </c>
      <c r="C22" s="137" t="s">
        <v>15</v>
      </c>
      <c r="D22" s="138" t="s">
        <v>16</v>
      </c>
      <c r="E22" s="138" t="s">
        <v>249</v>
      </c>
      <c r="F22" s="138" t="s">
        <v>17</v>
      </c>
      <c r="G22" s="139" t="s">
        <v>124</v>
      </c>
    </row>
    <row r="23" spans="2:7" ht="88.5" customHeight="1" x14ac:dyDescent="0.25">
      <c r="B23" s="16" t="s">
        <v>18</v>
      </c>
      <c r="C23" s="77" t="str">
        <f>'Control Sheet (for edits)'!C9</f>
        <v>Review Procedures Checklist (not within FS Book)</v>
      </c>
      <c r="D23" s="40" t="str">
        <f>'Control Sheet (for edits)'!D9</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23" s="40"/>
      <c r="F23" s="40"/>
      <c r="G23" s="44"/>
    </row>
    <row r="24" spans="2:7" ht="60" x14ac:dyDescent="0.25">
      <c r="B24" s="16" t="s">
        <v>19</v>
      </c>
      <c r="C24" s="77" t="str">
        <f>'Control Sheet (for edits)'!C10</f>
        <v>Anomaly (within FS Book)</v>
      </c>
      <c r="D24" s="40" t="str">
        <f>'Control Sheet (for edits)'!D10</f>
        <v xml:space="preserve">Anomaly report has been reviewed (e.g. credit balance in a normally debit balance account or financial statement line item or vice-versa) and all explanations of highlighted trial balance anomalies in the report have been provided to OFM.
N/A for Q1.  </v>
      </c>
      <c r="E24" s="40"/>
      <c r="F24" s="40"/>
      <c r="G24" s="44"/>
    </row>
    <row r="25" spans="2:7" ht="75" x14ac:dyDescent="0.25">
      <c r="B25" s="16" t="s">
        <v>20</v>
      </c>
      <c r="C25" s="77" t="str">
        <f>'Control Sheet (for edits)'!C11</f>
        <v>EA_CUMRO &amp; EA_UNEXP (within FS Book)</v>
      </c>
      <c r="D25" s="40" t="str">
        <f>'Control Sheet (for edits)'!D11</f>
        <v>Net Position Analyses (appropriated funds only) reports have been reviewed for differences and all explanations of differences provided to OFM. 
Threshold: $500K
N/A for Q1/Q2.</v>
      </c>
      <c r="E25" s="40"/>
      <c r="F25" s="40"/>
      <c r="G25" s="44"/>
    </row>
    <row r="26" spans="2:7" ht="75" x14ac:dyDescent="0.25">
      <c r="B26" s="16">
        <v>132</v>
      </c>
      <c r="C26" s="77" t="str">
        <f>'Control Sheet (for edits)'!C12</f>
        <v>SF132 Realign (within FS Book)</v>
      </c>
      <c r="D26" s="40" t="str">
        <f>'Control Sheet (for edits)'!D12</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26" s="40"/>
      <c r="F26" s="40"/>
      <c r="G26" s="44"/>
    </row>
    <row r="27" spans="2:7" ht="30" x14ac:dyDescent="0.25">
      <c r="B27" s="16" t="s">
        <v>21</v>
      </c>
      <c r="C27" s="77" t="str">
        <f>'Control Sheet (for edits)'!C13</f>
        <v>N/A</v>
      </c>
      <c r="D27" s="40" t="str">
        <f>'Control Sheet (for edits)'!D13</f>
        <v xml:space="preserve">Hyperion Intra-Commerce TSRs and manual Intra-Commerce TSR have been reviewed to ensure consistency and all explanations of differences provided to OFM. </v>
      </c>
      <c r="E27" s="79" t="s">
        <v>205</v>
      </c>
      <c r="F27" s="99" t="s">
        <v>247</v>
      </c>
      <c r="G27" s="100" t="s">
        <v>205</v>
      </c>
    </row>
    <row r="28" spans="2:7" ht="30" x14ac:dyDescent="0.25">
      <c r="B28" s="16" t="s">
        <v>265</v>
      </c>
      <c r="C28" s="77" t="str">
        <f>'Control Sheet (for edits)'!C14</f>
        <v>TBSIMPLE3</v>
      </c>
      <c r="D28" s="40" t="str">
        <f>'Control Sheet (for edits)'!D14</f>
        <v xml:space="preserve">Review TBSIMPLE3 and ensure that all intra-commerce transactions have been reported with both the bureau code and fund code. </v>
      </c>
      <c r="E28" s="79"/>
      <c r="F28" s="106"/>
      <c r="G28" s="107"/>
    </row>
    <row r="29" spans="2:7" ht="75" x14ac:dyDescent="0.25">
      <c r="B29" s="16" t="s">
        <v>22</v>
      </c>
      <c r="C29" s="77" t="str">
        <f>'Control Sheet (for edits)'!C15</f>
        <v>IGL_IG; IGER_IG; IGEX_IG; IGNP_IG; CFP_IGOV1</v>
      </c>
      <c r="D29" s="40" t="str">
        <f>'Control Sheet (for edits)'!D15</f>
        <v xml:space="preserve">Hyperion Intragovernmental TSRs and manual Intragovernmental Providing/Receiving TDR or Access TSR have been reviewed to ensure consistency and all explanations of differences provided to OFM (Intragov Checking). </v>
      </c>
      <c r="E29" s="40"/>
      <c r="F29" s="40"/>
      <c r="G29" s="44"/>
    </row>
    <row r="30" spans="2:7" ht="105" x14ac:dyDescent="0.25">
      <c r="B30" s="16" t="s">
        <v>23</v>
      </c>
      <c r="C30" s="77" t="str">
        <f>'Control Sheet (for edits)'!C16</f>
        <v>GZAttrChk</v>
      </c>
      <c r="D30" s="40" t="str">
        <f>'Control Sheet (for edits)'!D16</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30" s="40"/>
      <c r="F30" s="40"/>
      <c r="G30" s="44"/>
    </row>
    <row r="31" spans="2:7" ht="90" x14ac:dyDescent="0.25">
      <c r="B31" s="16">
        <v>133</v>
      </c>
      <c r="C31" s="77" t="str">
        <f>'Control Sheet (for edits)'!C17</f>
        <v>SF133_Realign</v>
      </c>
      <c r="D31" s="40" t="str">
        <f>'Control Sheet (for edits)'!D17</f>
        <v>Review Statement of Budgetary Resources (St. of BR) vs. SF 133s (SF133_Realign report) and explanations of differences provided to OFM. Threshold: $500K
Review bureau’s SF133NEWFMT form data entered in HFM to ensure it matches their GTAS submission.
N/A for Q1/Q2.</v>
      </c>
      <c r="E31" s="40"/>
      <c r="F31" s="40"/>
      <c r="G31" s="44"/>
    </row>
    <row r="32" spans="2:7" ht="60" x14ac:dyDescent="0.25">
      <c r="B32" s="73" t="s">
        <v>24</v>
      </c>
      <c r="C32" s="77" t="str">
        <f>'Control Sheet (for edits)'!C18</f>
        <v>N/A</v>
      </c>
      <c r="D32" s="40" t="str">
        <f>'Control Sheet (for edits)'!D18</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32" s="40"/>
      <c r="F32" s="40"/>
      <c r="G32" s="44"/>
    </row>
    <row r="33" spans="2:7" ht="30.75" thickBot="1" x14ac:dyDescent="0.3">
      <c r="B33" s="73" t="s">
        <v>25</v>
      </c>
      <c r="C33" s="77" t="str">
        <f>'Control Sheet (for edits)'!C19</f>
        <v>N/A</v>
      </c>
      <c r="D33" s="40" t="str">
        <f>'Control Sheet (for edits)'!D19</f>
        <v xml:space="preserve">Review reconciliation of Treasury Report on Receivables (TROR) submission to financial statements and review comments/explanations of differences. </v>
      </c>
      <c r="E33" s="79" t="s">
        <v>205</v>
      </c>
      <c r="F33" s="99" t="s">
        <v>251</v>
      </c>
      <c r="G33" s="100" t="s">
        <v>205</v>
      </c>
    </row>
    <row r="34" spans="2:7" ht="45" x14ac:dyDescent="0.25">
      <c r="B34" s="16" t="s">
        <v>26</v>
      </c>
      <c r="C34" s="77" t="str">
        <f>'Control Sheet (for edits)'!C20</f>
        <v>N/A</v>
      </c>
      <c r="D34" s="40" t="str">
        <f>'Control Sheet (for edits)'!D20</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34" s="79" t="s">
        <v>205</v>
      </c>
      <c r="F34" s="99" t="s">
        <v>248</v>
      </c>
      <c r="G34" s="100" t="s">
        <v>205</v>
      </c>
    </row>
    <row r="35" spans="2:7" ht="60" x14ac:dyDescent="0.25">
      <c r="B35" s="16" t="s">
        <v>27</v>
      </c>
      <c r="C35" s="77" t="str">
        <f>'Control Sheet (for edits)'!C21</f>
        <v>Separate template to be provided by Bureau</v>
      </c>
      <c r="D35" s="40" t="str">
        <f>'Control Sheet (for edits)'!D21</f>
        <v>The Treaties and International Agreements template has been filled out completely and accurately along with an applicable risk of loss assessment related to Contingent Liabilities.
N/A for Q1.</v>
      </c>
      <c r="E35" s="40"/>
      <c r="F35" s="40"/>
      <c r="G35" s="44"/>
    </row>
    <row r="36" spans="2:7" ht="90" x14ac:dyDescent="0.25">
      <c r="B36" s="16" t="s">
        <v>28</v>
      </c>
      <c r="C36" s="77" t="str">
        <f>'Control Sheet (for edits)'!C22</f>
        <v>N/A</v>
      </c>
      <c r="D36" s="40" t="str">
        <f>'Control Sheet (for edits)'!D22</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36" s="40"/>
      <c r="F36" s="40"/>
      <c r="G36" s="44"/>
    </row>
    <row r="37" spans="2:7" ht="210" x14ac:dyDescent="0.25">
      <c r="B37" s="16" t="s">
        <v>29</v>
      </c>
      <c r="C37" s="77" t="str">
        <f>'Control Sheet (for edits)'!C23</f>
        <v>Reports within FS Book: BS_FA; SCNP_FLX; SNC Flux: SBR_FA_Realign. 
Separate report/book: QTR3&amp;4 Fluctuation Book (in HFM) &amp; bureau provided documents</v>
      </c>
      <c r="D37" s="40" t="str">
        <f>'Control Sheet (for edits)'!D23</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N/A for Q1.</v>
      </c>
      <c r="E37" s="40"/>
      <c r="F37" s="40"/>
      <c r="G37" s="44"/>
    </row>
    <row r="38" spans="2:7" x14ac:dyDescent="0.25">
      <c r="B38" s="16" t="s">
        <v>30</v>
      </c>
      <c r="C38" s="77" t="str">
        <f>'Control Sheet (for edits)'!C24</f>
        <v>N/A</v>
      </c>
      <c r="D38" s="40" t="str">
        <f>'Control Sheet (for edits)'!D24</f>
        <v>Bureau Only Procedure</v>
      </c>
      <c r="E38" s="40" t="s">
        <v>205</v>
      </c>
      <c r="F38" s="101" t="s">
        <v>139</v>
      </c>
      <c r="G38" s="102" t="s">
        <v>139</v>
      </c>
    </row>
    <row r="39" spans="2:7" x14ac:dyDescent="0.25">
      <c r="B39" s="16" t="s">
        <v>31</v>
      </c>
      <c r="C39" s="77" t="str">
        <f>'Control Sheet (for edits)'!C25</f>
        <v>N/A</v>
      </c>
      <c r="D39" s="40" t="str">
        <f>'Control Sheet (for edits)'!D25</f>
        <v>Bureau Only Procedure</v>
      </c>
      <c r="E39" s="40" t="s">
        <v>205</v>
      </c>
      <c r="F39" s="101" t="s">
        <v>139</v>
      </c>
      <c r="G39" s="102" t="s">
        <v>139</v>
      </c>
    </row>
    <row r="40" spans="2:7" x14ac:dyDescent="0.25">
      <c r="B40" s="16" t="s">
        <v>32</v>
      </c>
      <c r="C40" s="77" t="str">
        <f>'Control Sheet (for edits)'!C26</f>
        <v>N/A</v>
      </c>
      <c r="D40" s="40" t="str">
        <f>'Control Sheet (for edits)'!D26</f>
        <v>Bureau Only Procedure</v>
      </c>
      <c r="E40" s="40" t="s">
        <v>205</v>
      </c>
      <c r="F40" s="101" t="s">
        <v>139</v>
      </c>
      <c r="G40" s="102" t="s">
        <v>139</v>
      </c>
    </row>
    <row r="41" spans="2:7" x14ac:dyDescent="0.25">
      <c r="B41" s="16" t="s">
        <v>33</v>
      </c>
      <c r="C41" s="77" t="str">
        <f>'Control Sheet (for edits)'!C27</f>
        <v>N/A</v>
      </c>
      <c r="D41" s="40" t="str">
        <f>'Control Sheet (for edits)'!D27</f>
        <v>Bureau Only Procedure</v>
      </c>
      <c r="E41" s="40" t="s">
        <v>205</v>
      </c>
      <c r="F41" s="101" t="s">
        <v>139</v>
      </c>
      <c r="G41" s="102" t="s">
        <v>139</v>
      </c>
    </row>
    <row r="42" spans="2:7" x14ac:dyDescent="0.25">
      <c r="B42" s="16" t="s">
        <v>34</v>
      </c>
      <c r="C42" s="77" t="str">
        <f>'Control Sheet (for edits)'!C28</f>
        <v>N/A</v>
      </c>
      <c r="D42" s="40" t="str">
        <f>'Control Sheet (for edits)'!D28</f>
        <v>Bureau Only Procedure</v>
      </c>
      <c r="E42" s="40" t="s">
        <v>205</v>
      </c>
      <c r="F42" s="101" t="s">
        <v>139</v>
      </c>
      <c r="G42" s="102" t="s">
        <v>139</v>
      </c>
    </row>
    <row r="43" spans="2:7" ht="30" x14ac:dyDescent="0.25">
      <c r="B43" s="16" t="s">
        <v>35</v>
      </c>
      <c r="C43" s="77" t="str">
        <f>'Control Sheet (for edits)'!C29</f>
        <v>ETB_TIE</v>
      </c>
      <c r="D43" s="40" t="str">
        <f>'Control Sheet (for edits)'!D29</f>
        <v>Review Tie-Points report to ensure that for each fund group, proprietary (all accounts except 400000 series) SGL accounts foot to zero.</v>
      </c>
      <c r="E43" s="40"/>
      <c r="F43" s="40"/>
      <c r="G43" s="44"/>
    </row>
    <row r="44" spans="2:7" x14ac:dyDescent="0.25">
      <c r="B44" s="16" t="s">
        <v>36</v>
      </c>
      <c r="C44" s="77" t="str">
        <f>'Control Sheet (for edits)'!C30</f>
        <v>ETB_TIE</v>
      </c>
      <c r="D44" s="40" t="str">
        <f>'Control Sheet (for edits)'!D30</f>
        <v xml:space="preserve">Review Tie-Points report to ensure that for each fund group, budgetary (400000 series) SGL accounts foot to zero. </v>
      </c>
      <c r="E44" s="40"/>
      <c r="F44" s="40"/>
      <c r="G44" s="44"/>
    </row>
    <row r="45" spans="2:7" ht="60" x14ac:dyDescent="0.25">
      <c r="B45" s="16" t="s">
        <v>37</v>
      </c>
      <c r="C45" s="77" t="str">
        <f>'Control Sheet (for edits)'!C31</f>
        <v>TBTIEPTS</v>
      </c>
      <c r="D45" s="40" t="str">
        <f>'Control Sheet (for edits)'!D31</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45" s="40"/>
      <c r="F45" s="40"/>
      <c r="G45" s="44"/>
    </row>
    <row r="46" spans="2:7" ht="30" x14ac:dyDescent="0.25">
      <c r="B46" s="16" t="s">
        <v>38</v>
      </c>
      <c r="C46" s="77" t="str">
        <f>'Control Sheet (for edits)'!C32</f>
        <v>TBSPLBUR</v>
      </c>
      <c r="D46" s="40" t="str">
        <f>'Control Sheet (for edits)'!D32</f>
        <v xml:space="preserve">Review Split Accounts Validation report to ensure that BS Split SGL Accounts (supplemental data submission) agrees with applicable SGL accounts. </v>
      </c>
      <c r="E46" s="40"/>
      <c r="F46" s="40"/>
      <c r="G46" s="44"/>
    </row>
    <row r="47" spans="2:7" ht="30" x14ac:dyDescent="0.25">
      <c r="B47" s="16" t="s">
        <v>39</v>
      </c>
      <c r="C47" s="77" t="str">
        <f>'Control Sheet (for edits)'!C33</f>
        <v>TBSPLBUR</v>
      </c>
      <c r="D47" s="40" t="str">
        <f>'Control Sheet (for edits)'!D33</f>
        <v xml:space="preserve">Review Split Accounts Validation report to ensure that St of CNP Sheet Split SGL Accounts (supplemental data submission) agrees with applicable SGL accounts. </v>
      </c>
      <c r="E47" s="40"/>
      <c r="F47" s="40"/>
      <c r="G47" s="44"/>
    </row>
    <row r="48" spans="2:7" x14ac:dyDescent="0.25">
      <c r="B48" s="16" t="s">
        <v>40</v>
      </c>
      <c r="C48" s="77" t="str">
        <f>'Control Sheet (for edits)'!C34</f>
        <v>TIEPOINT</v>
      </c>
      <c r="D48" s="40" t="str">
        <f>'Control Sheet (for edits)'!D34</f>
        <v>Review Tie-Points report to ensure that Total Assets agrees to Total Liabilities and Net Position on BS</v>
      </c>
      <c r="E48" s="40"/>
      <c r="F48" s="40"/>
      <c r="G48" s="44"/>
    </row>
    <row r="49" spans="2:7" ht="60" x14ac:dyDescent="0.25">
      <c r="B49" s="16" t="s">
        <v>41</v>
      </c>
      <c r="C49" s="77" t="str">
        <f>'Control Sheet (for edits)'!C35</f>
        <v>TIEPOINT</v>
      </c>
      <c r="D49" s="40" t="str">
        <f>'Control Sheet (for edits)'!D35</f>
        <v>Review Tie-Points report to ensure that Net Position-Unexpended Appropriations on BS agrees with Ending Net Position-Unexpended Appropriations on St of CNP. 
This tie-point is only applicable to appropriated funds.</v>
      </c>
      <c r="E49" s="40"/>
      <c r="F49" s="40"/>
      <c r="G49" s="44"/>
    </row>
    <row r="50" spans="2:7" ht="30" x14ac:dyDescent="0.25">
      <c r="B50" s="16" t="s">
        <v>42</v>
      </c>
      <c r="C50" s="77" t="str">
        <f>'Control Sheet (for edits)'!C36</f>
        <v>TIEPOINT</v>
      </c>
      <c r="D50" s="40" t="str">
        <f>'Control Sheet (for edits)'!D36</f>
        <v xml:space="preserve">Review Tie-Points report to ensure that Net Position-Cumulative Results of Operations on BS agrees with Ending Net Position-Cumulative Results of Operations on St of CNP. </v>
      </c>
      <c r="E50" s="40"/>
      <c r="F50" s="40"/>
      <c r="G50" s="44"/>
    </row>
    <row r="51" spans="2:7" ht="60" x14ac:dyDescent="0.25">
      <c r="B51" s="16" t="s">
        <v>43</v>
      </c>
      <c r="C51" s="77" t="str">
        <f>'Control Sheet (for edits)'!C37</f>
        <v>TIEPOINT</v>
      </c>
      <c r="D51" s="40" t="str">
        <f>'Control Sheet (for edits)'!D37</f>
        <v>Review Tie-Points report to ensure that Appropriations Used on St of CNP is reported in equal and opposite directions in Cumulative Results of Operation column and Unexpended Appropriations columns.
This tie-point is only applicable to appropriated funds.</v>
      </c>
      <c r="E51" s="40"/>
      <c r="F51" s="40"/>
      <c r="G51" s="44"/>
    </row>
    <row r="52" spans="2:7" x14ac:dyDescent="0.25">
      <c r="B52" s="16" t="s">
        <v>44</v>
      </c>
      <c r="C52" s="77" t="str">
        <f>'Control Sheet (for edits)'!C38</f>
        <v>TIEPOINT</v>
      </c>
      <c r="D52" s="40" t="str">
        <f>'Control Sheet (for edits)'!D38</f>
        <v xml:space="preserve">Review Tie-Points Report to ensure Total Budgetary Resources equals Total Status of Budgetary Resources on St of BR. </v>
      </c>
      <c r="E52" s="40"/>
      <c r="F52" s="40"/>
      <c r="G52" s="44"/>
    </row>
    <row r="53" spans="2:7" x14ac:dyDescent="0.25">
      <c r="B53" s="16" t="s">
        <v>45</v>
      </c>
      <c r="C53" s="77" t="str">
        <f>'Control Sheet (for edits)'!C39</f>
        <v>TIEPOINT</v>
      </c>
      <c r="D53" s="40" t="str">
        <f>'Control Sheet (for edits)'!D39</f>
        <v xml:space="preserve">Review Tie-Points report to ensure that custodial activity on the Statement of Custodial Activity nets out to zero.                                                                                                                                                                                                                                                                                                                                                                                                                                                                                                                                                                                                                              </v>
      </c>
      <c r="E53" s="40"/>
      <c r="F53" s="40"/>
      <c r="G53" s="44"/>
    </row>
    <row r="54" spans="2:7" ht="45" x14ac:dyDescent="0.25">
      <c r="B54" s="16" t="s">
        <v>46</v>
      </c>
      <c r="C54" s="77" t="str">
        <f>'Control Sheet (for edits)'!C40</f>
        <v>TIEPOINT</v>
      </c>
      <c r="D54" s="40" t="str">
        <f>'Control Sheet (for edits)'!D40</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54" s="40"/>
      <c r="F54" s="40"/>
      <c r="G54" s="44"/>
    </row>
    <row r="55" spans="2:7" ht="30" x14ac:dyDescent="0.25">
      <c r="B55" s="16" t="s">
        <v>47</v>
      </c>
      <c r="C55" s="77" t="str">
        <f>'Control Sheet (for edits)'!C41</f>
        <v>TIEPOINT</v>
      </c>
      <c r="D55" s="40" t="str">
        <f>'Control Sheet (for edits)'!D41</f>
        <v xml:space="preserve">Review Tie-Points report to ensure that Imputed Financing account 578000 by Trading Partner agrees with Imputed Costs account 673000 by Trading Partner (most bureaus will have an amount in these accounts). </v>
      </c>
      <c r="E55" s="40"/>
      <c r="F55" s="40"/>
      <c r="G55" s="44"/>
    </row>
    <row r="56" spans="2:7" x14ac:dyDescent="0.25">
      <c r="B56" s="16" t="s">
        <v>48</v>
      </c>
      <c r="C56" s="77" t="str">
        <f>'Control Sheet (for edits)'!C42</f>
        <v>TIEPOINT</v>
      </c>
      <c r="D56" s="40" t="str">
        <f>'Control Sheet (for edits)'!D42</f>
        <v xml:space="preserve">Review Tie-Points report to ensure that Net Cost of Operations on St of CNP and St of NC agree. </v>
      </c>
      <c r="E56" s="40"/>
      <c r="F56" s="40"/>
      <c r="G56" s="44"/>
    </row>
    <row r="57" spans="2:7" ht="30" x14ac:dyDescent="0.25">
      <c r="B57" s="16" t="s">
        <v>49</v>
      </c>
      <c r="C57" s="77" t="str">
        <f>'Control Sheet (for edits)'!C43</f>
        <v>TIEPOINT</v>
      </c>
      <c r="D57" s="40" t="str">
        <f>'Control Sheet (for edits)'!D43</f>
        <v xml:space="preserve">Review OPM (Trading Partner 024) Confirmation Report to ensure that breakdown of SGL account 640000F Funded Benefit Expense entered into confirmation schedule agrees with balance of SGL 640000F. </v>
      </c>
      <c r="E57" s="40"/>
      <c r="F57" s="40"/>
      <c r="G57" s="44"/>
    </row>
    <row r="58" spans="2:7" ht="30" x14ac:dyDescent="0.25">
      <c r="B58" s="16" t="s">
        <v>50</v>
      </c>
      <c r="C58" s="77" t="str">
        <f>'Control Sheet (for edits)'!C44</f>
        <v>TIEPOINT</v>
      </c>
      <c r="D58" s="40" t="str">
        <f>'Control Sheet (for edits)'!D44</f>
        <v xml:space="preserve">Account balances in SGL accounts 578000 Imputed Financing and 673000 Imputed Costs for Trading Partner 020 (Treasury) include Judgment Fund payments per memoranda e-mailed to bureaus. </v>
      </c>
      <c r="E58" s="40"/>
      <c r="F58" s="40"/>
      <c r="G58" s="44"/>
    </row>
    <row r="59" spans="2:7" ht="138" customHeight="1" x14ac:dyDescent="0.25">
      <c r="B59" s="16" t="s">
        <v>51</v>
      </c>
      <c r="C59" s="77" t="str">
        <f>'Control Sheet (for edits)'!C45</f>
        <v>TIEPOINT</v>
      </c>
      <c r="D59" s="40" t="str">
        <f>'Control Sheet (for edits)'!D45</f>
        <v>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Threshold: $0k</v>
      </c>
      <c r="E59" s="40"/>
      <c r="F59" s="40"/>
      <c r="G59" s="44"/>
    </row>
    <row r="60" spans="2:7" ht="60" x14ac:dyDescent="0.25">
      <c r="B60" s="16" t="s">
        <v>52</v>
      </c>
      <c r="C60" s="77" t="str">
        <f>'Control Sheet (for edits)'!C46</f>
        <v>TIEPOINT</v>
      </c>
      <c r="D60" s="40" t="str">
        <f>'Control Sheet (for edits)'!D46</f>
        <v>Review Tie-Points report to ensure Non-Entity Assets equals corresponding liabilities entered into Non-entity assets schedule. (see NOENTITY report).
N/A for Q1/Q2.</v>
      </c>
      <c r="E60" s="40"/>
      <c r="F60" s="40"/>
      <c r="G60" s="44"/>
    </row>
    <row r="61" spans="2:7" ht="202.5" customHeight="1" x14ac:dyDescent="0.25">
      <c r="B61" s="16" t="s">
        <v>53</v>
      </c>
      <c r="C61" s="77" t="str">
        <f>'Control Sheet (for edits)'!C47</f>
        <v>TIEPOINT</v>
      </c>
      <c r="D61" s="40" t="str">
        <f>'Control Sheet (for edits)'!D47</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
Threshold: $0K</v>
      </c>
      <c r="E61" s="40"/>
      <c r="F61" s="40"/>
      <c r="G61" s="44"/>
    </row>
    <row r="62" spans="2:7" ht="75" x14ac:dyDescent="0.25">
      <c r="B62" s="73" t="s">
        <v>54</v>
      </c>
      <c r="C62" s="77" t="str">
        <f>'Control Sheet (for edits)'!C48</f>
        <v>TIEPOINT</v>
      </c>
      <c r="D62" s="40" t="str">
        <f>'Control Sheet (for edits)'!D48</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Threshold: $300K</v>
      </c>
      <c r="E62" s="40"/>
      <c r="F62" s="40"/>
      <c r="G62" s="44"/>
    </row>
    <row r="63" spans="2:7" ht="30" x14ac:dyDescent="0.25">
      <c r="B63" s="16" t="s">
        <v>55</v>
      </c>
      <c r="C63" s="77" t="str">
        <f>'Control Sheet (for edits)'!C49</f>
        <v>TIEPOINT</v>
      </c>
      <c r="D63" s="40" t="str">
        <f>'Control Sheet (for edits)'!D49</f>
        <v xml:space="preserve">Review Tie-Points report to ensure that related memorandum accounts properly net to zero for purchase from federal entities. </v>
      </c>
      <c r="E63" s="40"/>
      <c r="F63" s="40"/>
      <c r="G63" s="44"/>
    </row>
    <row r="64" spans="2:7" ht="30" x14ac:dyDescent="0.25">
      <c r="B64" s="16" t="s">
        <v>56</v>
      </c>
      <c r="C64" s="77" t="str">
        <f>'Control Sheet (for edits)'!C50</f>
        <v>TIEPOINT</v>
      </c>
      <c r="D64" s="40" t="str">
        <f>'Control Sheet (for edits)'!D50</f>
        <v xml:space="preserve">Review Tie-Points report to ensure that related memorandum accounts properly net to zero for purchase from federal entities. </v>
      </c>
      <c r="E64" s="40"/>
      <c r="F64" s="40"/>
      <c r="G64" s="44"/>
    </row>
    <row r="65" spans="2:7" ht="30" x14ac:dyDescent="0.25">
      <c r="B65" s="16" t="s">
        <v>57</v>
      </c>
      <c r="C65" s="77" t="str">
        <f>'Control Sheet (for edits)'!C51</f>
        <v>TIEUBOB2_NEW</v>
      </c>
      <c r="D65" s="40" t="str">
        <f>'Control Sheet (for edits)'!D51</f>
        <v xml:space="preserve">Review Tie-Points report to ensure that Unobligated Balance, Beginning of Period on St of BR agrees with aggregate of Unobligated Balance - Available and Unobligated Balance - Unavailable on prior year’s St of BR. </v>
      </c>
      <c r="E65" s="40"/>
      <c r="F65" s="40"/>
      <c r="G65" s="44"/>
    </row>
    <row r="66" spans="2:7" ht="30" x14ac:dyDescent="0.25">
      <c r="B66" s="16" t="s">
        <v>58</v>
      </c>
      <c r="C66" s="77" t="str">
        <f>'Control Sheet (for edits)'!C52</f>
        <v>TIEUBOB2_NEW</v>
      </c>
      <c r="D66" s="40" t="str">
        <f>'Control Sheet (for edits)'!D52</f>
        <v xml:space="preserve">Review Tie-Points report to ensure that Obligated Balance, Net, Beginning of Period on St of BR agrees with Obligated Balance, Net, End of Period on prior year’s St of BR. </v>
      </c>
      <c r="E66" s="40"/>
      <c r="F66" s="40"/>
      <c r="G66" s="44"/>
    </row>
    <row r="67" spans="2:7" ht="60" x14ac:dyDescent="0.25">
      <c r="B67" s="16" t="s">
        <v>59</v>
      </c>
      <c r="C67" s="77" t="str">
        <f>'Control Sheet (for edits)'!C53</f>
        <v>TP_OBAPP</v>
      </c>
      <c r="D67" s="40" t="str">
        <f>'Control Sheet (for edits)'!D53</f>
        <v>Review the Apportionment Categories of Obligations Incurred to ensure that it agrees to Obligations Incurred, Direct and Obligations Incurred, Reimbursable per St of BR, Status of Budgetary Resources section. 
N/A for Q1.</v>
      </c>
      <c r="E67" s="40"/>
      <c r="F67" s="40"/>
      <c r="G67" s="44"/>
    </row>
    <row r="68" spans="2:7" ht="129" customHeight="1" x14ac:dyDescent="0.25">
      <c r="B68" s="16" t="s">
        <v>60</v>
      </c>
      <c r="C68" s="77" t="str">
        <f>'Control Sheet (for edits)'!C54</f>
        <v>FBTSBR1</v>
      </c>
      <c r="D68" s="40" t="str">
        <f>'Control Sheet (for edits)'!D54</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8" s="40"/>
      <c r="F68" s="40"/>
      <c r="G68" s="44"/>
    </row>
    <row r="69" spans="2:7" ht="129" customHeight="1" x14ac:dyDescent="0.25">
      <c r="B69" s="16" t="s">
        <v>61</v>
      </c>
      <c r="C69" s="77" t="str">
        <f>'Control Sheet (for edits)'!C55</f>
        <v>FBTSBR2</v>
      </c>
      <c r="D69" s="40" t="str">
        <f>'Control Sheet (for edits)'!D55</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9" s="40"/>
      <c r="F69" s="40"/>
      <c r="G69" s="44"/>
    </row>
    <row r="70" spans="2:7" ht="30" x14ac:dyDescent="0.25">
      <c r="B70" s="16" t="s">
        <v>62</v>
      </c>
      <c r="C70" s="77" t="str">
        <f>'Control Sheet (for edits)'!C56</f>
        <v>TP_F999</v>
      </c>
      <c r="D70" s="40" t="str">
        <f>'Control Sheet (for edits)'!D56</f>
        <v xml:space="preserve">Review Unidentified Trading Partner F999 Report to ensure that all balances included for trading partner 999, unknown, are immaterial; explain, by fund, all amounts over $100 thousand and 10% of each SGL  </v>
      </c>
      <c r="E70" s="40"/>
      <c r="F70" s="40"/>
      <c r="G70" s="44"/>
    </row>
    <row r="71" spans="2:7" ht="66" customHeight="1" x14ac:dyDescent="0.25">
      <c r="B71" s="16" t="s">
        <v>280</v>
      </c>
      <c r="C71" s="77" t="str">
        <f>'Control Sheet (for edits)'!C57</f>
        <v>TP_G099</v>
      </c>
      <c r="D71" s="40" t="str">
        <f>'Control Sheet (for edits)'!D57</f>
        <v>Review General Fund Trading Partner G099 Report to ensure that all amounts over $100K for each SGL except 1010000, 310100, 310600, 310700, 310710, 570000, and 570010 have explanations.
N/A for Q1</v>
      </c>
      <c r="E71" s="40"/>
      <c r="F71" s="40"/>
      <c r="G71" s="44"/>
    </row>
    <row r="72" spans="2:7" ht="135" x14ac:dyDescent="0.25">
      <c r="B72" s="16" t="s">
        <v>63</v>
      </c>
      <c r="C72" s="77" t="str">
        <f>'Control Sheet (for edits)'!C58</f>
        <v>TP_BAR</v>
      </c>
      <c r="D72" s="40" t="str">
        <f>'Control Sheet (for edits)'!D58</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N/A for Q1.</v>
      </c>
      <c r="E72" s="40"/>
      <c r="F72" s="40"/>
      <c r="G72" s="44"/>
    </row>
    <row r="73" spans="2:7" ht="210.75" thickBot="1" x14ac:dyDescent="0.3">
      <c r="B73" s="19" t="s">
        <v>64</v>
      </c>
      <c r="C73" s="86" t="str">
        <f>'Control Sheet (for edits)'!C59</f>
        <v>TP_BAR</v>
      </c>
      <c r="D73" s="45" t="str">
        <f>'Control Sheet (for edits)'!D59</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Threshold: $300K.
N/A for Q1.</v>
      </c>
      <c r="E73" s="45"/>
      <c r="F73" s="45"/>
      <c r="G73" s="46"/>
    </row>
    <row r="74" spans="2:7" ht="15.75" thickBot="1" x14ac:dyDescent="0.3">
      <c r="B74" s="22"/>
      <c r="C74" s="22"/>
    </row>
    <row r="75" spans="2:7" ht="16.5" thickBot="1" x14ac:dyDescent="0.3">
      <c r="B75" s="148" t="s">
        <v>191</v>
      </c>
      <c r="C75" s="150"/>
      <c r="D75" s="150"/>
      <c r="E75" s="150"/>
      <c r="F75" s="150"/>
      <c r="G75" s="149"/>
    </row>
    <row r="76" spans="2:7" x14ac:dyDescent="0.25">
      <c r="B76" s="131" t="s">
        <v>66</v>
      </c>
      <c r="C76" s="132"/>
      <c r="D76" s="133"/>
      <c r="E76" s="133"/>
      <c r="F76" s="133"/>
      <c r="G76" s="134"/>
    </row>
    <row r="77" spans="2:7" x14ac:dyDescent="0.25">
      <c r="B77" s="176" t="s">
        <v>67</v>
      </c>
      <c r="C77" s="177"/>
      <c r="D77" s="178"/>
      <c r="E77" s="178"/>
      <c r="F77" s="178"/>
      <c r="G77" s="179"/>
    </row>
    <row r="78" spans="2:7" x14ac:dyDescent="0.25">
      <c r="B78" s="176" t="s">
        <v>68</v>
      </c>
      <c r="C78" s="177"/>
      <c r="D78" s="178"/>
      <c r="E78" s="178"/>
      <c r="F78" s="178"/>
      <c r="G78" s="179"/>
    </row>
    <row r="79" spans="2:7" x14ac:dyDescent="0.25">
      <c r="B79" s="176" t="s">
        <v>252</v>
      </c>
      <c r="C79" s="177"/>
      <c r="D79" s="178"/>
      <c r="E79" s="178"/>
      <c r="F79" s="178"/>
      <c r="G79" s="179"/>
    </row>
    <row r="80" spans="2:7" ht="15.75" thickBot="1" x14ac:dyDescent="0.3">
      <c r="B80" s="183" t="s">
        <v>65</v>
      </c>
      <c r="C80" s="184"/>
      <c r="D80" s="185"/>
      <c r="E80" s="185"/>
      <c r="F80" s="185"/>
      <c r="G80" s="186"/>
    </row>
    <row r="81" spans="2:7" ht="15.75" thickBot="1" x14ac:dyDescent="0.3"/>
    <row r="82" spans="2:7" ht="15.75" thickBot="1" x14ac:dyDescent="0.3">
      <c r="B82" s="116" t="s">
        <v>11</v>
      </c>
      <c r="C82" s="116" t="s">
        <v>198</v>
      </c>
      <c r="D82" s="116" t="s">
        <v>12</v>
      </c>
      <c r="E82" s="140" t="s">
        <v>250</v>
      </c>
      <c r="F82" s="116" t="s">
        <v>13</v>
      </c>
      <c r="G82" s="116" t="s">
        <v>14</v>
      </c>
    </row>
    <row r="83" spans="2:7" ht="337.5" customHeight="1" x14ac:dyDescent="0.25">
      <c r="B83" s="23" t="s">
        <v>69</v>
      </c>
      <c r="C83" s="95" t="str">
        <f>'Control Sheet (for edits)'!C69</f>
        <v>BPFBWT1_NewFmt_byFund</v>
      </c>
      <c r="D83" s="58" t="str">
        <f>'Control Sheet (for edits)'!D69</f>
        <v>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N/A for Q1.</v>
      </c>
      <c r="E83" s="104"/>
      <c r="F83" s="24"/>
      <c r="G83" s="25"/>
    </row>
    <row r="84" spans="2:7" ht="372" customHeight="1" x14ac:dyDescent="0.25">
      <c r="B84" s="16" t="s">
        <v>70</v>
      </c>
      <c r="C84" s="96" t="str">
        <f>'Control Sheet (for edits)'!C70</f>
        <v>BPFBWT2_NewFmt_byFund</v>
      </c>
      <c r="D84" s="51" t="str">
        <f>'Control Sheet (for edits)'!D70</f>
        <v xml:space="preserve">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N/A for Q1. </v>
      </c>
      <c r="E84" s="103"/>
      <c r="F84" s="17"/>
      <c r="G84" s="18"/>
    </row>
    <row r="85" spans="2:7" ht="228" customHeight="1" x14ac:dyDescent="0.25">
      <c r="B85" s="16" t="s">
        <v>71</v>
      </c>
      <c r="C85" s="96" t="str">
        <f>'Control Sheet (for edits)'!C71</f>
        <v>BPREC_byFund</v>
      </c>
      <c r="D85" s="51" t="str">
        <f>'Control Sheet (for edits)'!D71</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N/A for Q1.</v>
      </c>
      <c r="E85" s="51"/>
      <c r="F85" s="17"/>
      <c r="G85" s="18"/>
    </row>
    <row r="86" spans="2:7" ht="216.75" customHeight="1" x14ac:dyDescent="0.25">
      <c r="B86" s="16" t="s">
        <v>72</v>
      </c>
      <c r="C86" s="96" t="str">
        <f>'Control Sheet (for edits)'!C72</f>
        <v>BPUDOPD_byFund</v>
      </c>
      <c r="D86" s="51" t="str">
        <f>'Control Sheet (for edits)'!D72</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N/A for Q1.
Threshold: $0</v>
      </c>
      <c r="E86" s="51"/>
      <c r="F86" s="17"/>
      <c r="G86" s="18"/>
    </row>
    <row r="87" spans="2:7" ht="150" x14ac:dyDescent="0.25">
      <c r="B87" s="16" t="s">
        <v>73</v>
      </c>
      <c r="C87" s="96" t="str">
        <f>'Control Sheet (for edits)'!C73</f>
        <v>BPPAY_Fund</v>
      </c>
      <c r="D87" s="51" t="str">
        <f>'Control Sheet (for edits)'!D73</f>
        <v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N/A for Q1. </v>
      </c>
      <c r="E87" s="51"/>
      <c r="F87" s="17"/>
      <c r="G87" s="18"/>
    </row>
    <row r="88" spans="2:7" ht="114.75" customHeight="1" x14ac:dyDescent="0.25">
      <c r="B88" s="16" t="s">
        <v>74</v>
      </c>
      <c r="C88" s="96" t="str">
        <f>'Control Sheet (for edits)'!C74</f>
        <v>BPUFCO_byFund</v>
      </c>
      <c r="D88" s="51" t="str">
        <f>'Control Sheet (for edits)'!D74</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  
N/A for Q1. Threshold: $300K</v>
      </c>
      <c r="E88" s="51"/>
      <c r="F88" s="17"/>
      <c r="G88" s="18"/>
    </row>
    <row r="89" spans="2:7" ht="212.25" customHeight="1" x14ac:dyDescent="0.25">
      <c r="B89" s="16" t="s">
        <v>75</v>
      </c>
      <c r="C89" s="96" t="str">
        <f>'Control Sheet (for edits)'!C75</f>
        <v>BPREV by Fund New</v>
      </c>
      <c r="D89" s="51" t="str">
        <f>'Control Sheet (for edits)'!D75</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N/A for Q1. Threshold: $300K</v>
      </c>
      <c r="E89" s="51"/>
      <c r="F89" s="17"/>
      <c r="G89" s="18"/>
    </row>
    <row r="90" spans="2:7" ht="173.25" customHeight="1" x14ac:dyDescent="0.25">
      <c r="B90" s="16" t="s">
        <v>76</v>
      </c>
      <c r="C90" s="96" t="str">
        <f>'Control Sheet (for edits)'!C76</f>
        <v>BPDO_byFund</v>
      </c>
      <c r="D90" s="51" t="str">
        <f>'Control Sheet (for edits)'!D76</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N/A for Q1.  Threshold: $300K</v>
      </c>
      <c r="E90" s="51"/>
      <c r="F90" s="17"/>
      <c r="G90" s="18"/>
    </row>
    <row r="91" spans="2:7" ht="149.25" customHeight="1" x14ac:dyDescent="0.25">
      <c r="B91" s="16" t="s">
        <v>77</v>
      </c>
      <c r="C91" s="96" t="str">
        <f>'Control Sheet (for edits)'!C77</f>
        <v>BPDIRDO_byFund</v>
      </c>
      <c r="D91" s="51" t="str">
        <f>'Control Sheet (for edits)'!D77</f>
        <v>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N/A for Q1.</v>
      </c>
      <c r="E91" s="51"/>
      <c r="F91" s="17"/>
      <c r="G91" s="18"/>
    </row>
    <row r="92" spans="2:7" ht="321" customHeight="1" x14ac:dyDescent="0.25">
      <c r="B92" s="16" t="s">
        <v>78</v>
      </c>
      <c r="C92" s="96" t="str">
        <f>'Control Sheet (for edits)'!C78</f>
        <v>BPAR_NewFmt_byFund</v>
      </c>
      <c r="D92" s="51" t="str">
        <f>'Control Sheet (for edits)'!D78</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N/A for Q1.</v>
      </c>
      <c r="E92" s="51"/>
      <c r="F92" s="17"/>
      <c r="G92" s="18"/>
    </row>
    <row r="93" spans="2:7" ht="199.5" customHeight="1" thickBot="1" x14ac:dyDescent="0.3">
      <c r="B93" s="19" t="s">
        <v>79</v>
      </c>
      <c r="C93" s="97" t="str">
        <f>'Control Sheet (for edits)'!C79</f>
        <v>BPTRANS_NewFmt_byFund</v>
      </c>
      <c r="D93" s="59" t="str">
        <f>'Control Sheet (for edits)'!D79</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N/A for Q1.</v>
      </c>
      <c r="E93" s="59"/>
      <c r="F93" s="20"/>
      <c r="G93" s="21"/>
    </row>
    <row r="94" spans="2:7" ht="15.75" thickBot="1" x14ac:dyDescent="0.3">
      <c r="B94" s="22"/>
      <c r="C94" s="22"/>
    </row>
    <row r="95" spans="2:7" ht="16.5" thickBot="1" x14ac:dyDescent="0.3">
      <c r="B95" s="148" t="s">
        <v>80</v>
      </c>
      <c r="C95" s="150"/>
      <c r="D95" s="150"/>
      <c r="E95" s="150"/>
      <c r="F95" s="150"/>
      <c r="G95" s="149"/>
    </row>
    <row r="96" spans="2:7" x14ac:dyDescent="0.25">
      <c r="B96" s="273" t="s">
        <v>66</v>
      </c>
      <c r="C96" s="274"/>
      <c r="D96" s="275"/>
      <c r="E96" s="275"/>
      <c r="F96" s="275"/>
      <c r="G96" s="276"/>
    </row>
    <row r="97" spans="2:7" x14ac:dyDescent="0.25">
      <c r="B97" s="277" t="s">
        <v>81</v>
      </c>
      <c r="C97" s="278"/>
      <c r="D97" s="278"/>
      <c r="E97" s="278"/>
      <c r="F97" s="278"/>
      <c r="G97" s="279"/>
    </row>
    <row r="98" spans="2:7" ht="15.75" thickBot="1" x14ac:dyDescent="0.3">
      <c r="B98" s="183" t="s">
        <v>123</v>
      </c>
      <c r="C98" s="184"/>
      <c r="D98" s="185"/>
      <c r="E98" s="185"/>
      <c r="F98" s="185"/>
      <c r="G98" s="186"/>
    </row>
    <row r="99" spans="2:7" x14ac:dyDescent="0.25">
      <c r="B99" s="273" t="s">
        <v>183</v>
      </c>
      <c r="C99" s="274"/>
      <c r="D99" s="275"/>
      <c r="E99" s="275"/>
      <c r="F99" s="275"/>
      <c r="G99" s="276"/>
    </row>
    <row r="100" spans="2:7" ht="15.75" thickBot="1" x14ac:dyDescent="0.3">
      <c r="B100" s="22"/>
      <c r="C100" s="22"/>
    </row>
    <row r="101" spans="2:7" ht="15.75" thickBot="1" x14ac:dyDescent="0.3">
      <c r="B101" s="116" t="s">
        <v>11</v>
      </c>
      <c r="C101" s="116" t="s">
        <v>198</v>
      </c>
      <c r="D101" s="116" t="s">
        <v>12</v>
      </c>
      <c r="E101" s="116" t="s">
        <v>250</v>
      </c>
      <c r="F101" s="116" t="s">
        <v>13</v>
      </c>
      <c r="G101" s="116" t="s">
        <v>14</v>
      </c>
    </row>
    <row r="102" spans="2:7" ht="30" x14ac:dyDescent="0.25">
      <c r="B102" s="23" t="s">
        <v>82</v>
      </c>
      <c r="C102" s="69" t="str">
        <f>'Control Sheet (for edits)'!C88</f>
        <v>FBT</v>
      </c>
      <c r="D102" s="56" t="str">
        <f>'Control Sheet (for edits)'!D88</f>
        <v>Using the report, verify that the total of amounts entered on the FBT form tie to the total from ETB on the report and the Fund Balance with Treasury line in the Assets (Intragov) section of the Balance Sheet.</v>
      </c>
      <c r="E102" s="56"/>
      <c r="F102" s="48"/>
      <c r="G102" s="49"/>
    </row>
    <row r="103" spans="2:7" ht="30" x14ac:dyDescent="0.25">
      <c r="B103" s="16" t="s">
        <v>83</v>
      </c>
      <c r="C103" s="65" t="str">
        <f>'Control Sheet (for edits)'!C89</f>
        <v>ACCT_REC</v>
      </c>
      <c r="D103" s="35" t="str">
        <f>'Control Sheet (for edits)'!D89</f>
        <v>Verify that the net figures for (1) Intragovernmental and (2) Other than Intragovernmental on the report tie to the figures for Accounts Receivable in both subsections of Assets on the Balance Sheet.</v>
      </c>
      <c r="E103" s="35"/>
      <c r="F103" s="40"/>
      <c r="G103" s="44"/>
    </row>
    <row r="104" spans="2:7" ht="30" x14ac:dyDescent="0.25">
      <c r="B104" s="16" t="s">
        <v>84</v>
      </c>
      <c r="C104" s="65" t="str">
        <f>'Control Sheet (for edits)'!C90</f>
        <v>MONETARY</v>
      </c>
      <c r="D104" s="35" t="str">
        <f>'Control Sheet (for edits)'!D90</f>
        <v>Using the report, verify that the total of amounts entered on the MONETARY form tie to the total from ETB line on the report and Cash line in the Assets section (Other than Intragovernmental) of Balance Sheet.</v>
      </c>
      <c r="E104" s="35"/>
      <c r="F104" s="40"/>
      <c r="G104" s="44"/>
    </row>
    <row r="105" spans="2:7" ht="45" x14ac:dyDescent="0.25">
      <c r="B105" s="16" t="s">
        <v>85</v>
      </c>
      <c r="C105" s="65" t="str">
        <f>'Control Sheet (for edits)'!C91</f>
        <v>INVENTOR</v>
      </c>
      <c r="D105" s="35" t="str">
        <f>'Control Sheet (for edits)'!D91</f>
        <v>Using the report, verify that the total of amounts entered for both (1) Inventory and (2) Materials and Supplies on the INVENTOR form tie to the total from ETB lines. Verify the report total matches the Balance Sheet line for Inventory Materials, and Supplies, Net.</v>
      </c>
      <c r="E105" s="35"/>
      <c r="F105" s="40"/>
      <c r="G105" s="44"/>
    </row>
    <row r="106" spans="2:7" ht="30" x14ac:dyDescent="0.25">
      <c r="B106" s="16" t="s">
        <v>86</v>
      </c>
      <c r="C106" s="65" t="str">
        <f>'Control Sheet (for edits)'!C92</f>
        <v>PPE</v>
      </c>
      <c r="D106" s="35" t="str">
        <f>'Control Sheet (for edits)'!D92</f>
        <v>Using the report, verify that the total of amounts entered on the PPE form tie to the total from ETB line and the General Property, Plant, and Equipment, Net line of the Balance Sheet.</v>
      </c>
      <c r="E106" s="35"/>
      <c r="F106" s="40"/>
      <c r="G106" s="44"/>
    </row>
    <row r="107" spans="2:7" ht="45" x14ac:dyDescent="0.25">
      <c r="B107" s="16" t="s">
        <v>87</v>
      </c>
      <c r="C107" s="65" t="str">
        <f>'Control Sheet (for edits)'!C93</f>
        <v>PPE Recon</v>
      </c>
      <c r="D107" s="35" t="str">
        <f>'Control Sheet (for edits)'!D93</f>
        <v>Using the report, verify that the total of amounts entered on the PPE Recon agree to the Ending Balances of the Cost Column, the Accumulated Depreciation column, and the Net Book Value column to the same columns of the General PP&amp;E HFM footnote (PPE).</v>
      </c>
      <c r="E107" s="35"/>
      <c r="F107" s="40"/>
      <c r="G107" s="44"/>
    </row>
    <row r="108" spans="2:7" ht="83.25" customHeight="1" x14ac:dyDescent="0.25">
      <c r="B108" s="16" t="s">
        <v>258</v>
      </c>
      <c r="C108" s="77" t="str">
        <f>'Control Sheet (for edits)'!C94</f>
        <v>SGL 671000N Breakdown</v>
      </c>
      <c r="D108" s="35" t="str">
        <f>'Control Sheet (for edits)'!D94</f>
        <v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v>
      </c>
      <c r="E108" s="35"/>
      <c r="F108" s="40"/>
      <c r="G108" s="44"/>
    </row>
    <row r="109" spans="2:7" ht="30" x14ac:dyDescent="0.25">
      <c r="B109" s="16" t="s">
        <v>88</v>
      </c>
      <c r="C109" s="65" t="str">
        <f>'Control Sheet (for edits)'!C95</f>
        <v>OTHRASST</v>
      </c>
      <c r="D109" s="35" t="str">
        <f>'Control Sheet (for edits)'!D95</f>
        <v>Using the report, verify that the total of amounts entered on the OTHRASST form tie to the total from ETB line and that both subtotals, Intragovernmental and Other than Intragovernmental match the Other line for both subsections of Assets.</v>
      </c>
      <c r="E109" s="35"/>
      <c r="F109" s="40"/>
      <c r="G109" s="44"/>
    </row>
    <row r="110" spans="2:7" ht="30" x14ac:dyDescent="0.25">
      <c r="B110" s="16" t="s">
        <v>89</v>
      </c>
      <c r="C110" s="65" t="str">
        <f>'Control Sheet (for edits)'!C96</f>
        <v>NOENTITY</v>
      </c>
      <c r="D110" s="35" t="str">
        <f>'Control Sheet (for edits)'!D96</f>
        <v>Using the report, verify that the total of amounts entered for non-entity assets on the NOENTITY form ties to the total of corresponding non-entity liabilities entered by account on the form (no statement match).</v>
      </c>
      <c r="E110" s="35"/>
      <c r="F110" s="40"/>
      <c r="G110" s="44"/>
    </row>
    <row r="111" spans="2:7" ht="30" x14ac:dyDescent="0.25">
      <c r="B111" s="16" t="s">
        <v>90</v>
      </c>
      <c r="C111" s="65" t="str">
        <f>'Control Sheet (for edits)'!C97</f>
        <v>DEBT</v>
      </c>
      <c r="D111" s="35" t="str">
        <f>'Control Sheet (for edits)'!D97</f>
        <v>Using the report, verify that the total of amounts entered on the DEBT form tie to the total from ETB line and match the amount on the Debt to Treasury line under Intragovernmental Liabilities on the Balance Sheet.</v>
      </c>
      <c r="E111" s="35"/>
      <c r="F111" s="40"/>
      <c r="G111" s="44"/>
    </row>
    <row r="112" spans="2:7" ht="30" x14ac:dyDescent="0.25">
      <c r="B112" s="16" t="s">
        <v>91</v>
      </c>
      <c r="C112" s="65" t="str">
        <f>'Control Sheet (for edits)'!C98</f>
        <v>LIAB_BUR</v>
      </c>
      <c r="D112" s="35" t="str">
        <f>'Control Sheet (for edits)'!D98</f>
        <v>Using the report, tie the total lines for (1) Intragovernmental and (2) Other than Intragovernmental to the Other Liability lines in both parts of the liability section of the Balance Sheet. Be sure the Total and ETB Total columns match.</v>
      </c>
      <c r="E112" s="35"/>
      <c r="F112" s="40"/>
      <c r="G112" s="44"/>
    </row>
    <row r="113" spans="2:7" ht="30" x14ac:dyDescent="0.25">
      <c r="B113" s="16" t="s">
        <v>278</v>
      </c>
      <c r="C113" s="65" t="str">
        <f>'Control Sheet (for edits)'!C99</f>
        <v>FEDEMPLBEN</v>
      </c>
      <c r="D113" s="35" t="str">
        <f>'Control Sheet (for edits)'!D99</f>
        <v>Verify that the total amount on the report ties to the Federal Employee Benefits Payable line (Other than Intragovernmental) on the Balance Sheet.</v>
      </c>
      <c r="E113" s="35"/>
      <c r="F113" s="40"/>
      <c r="G113" s="44"/>
    </row>
    <row r="114" spans="2:7" ht="14.25" customHeight="1" x14ac:dyDescent="0.25">
      <c r="B114" s="16" t="s">
        <v>93</v>
      </c>
      <c r="C114" s="65" t="str">
        <f>'Control Sheet (for edits)'!C100</f>
        <v>CLEANUP</v>
      </c>
      <c r="D114" s="35" t="str">
        <f>'Control Sheet (for edits)'!D100</f>
        <v>Using the report, verify that the total of amounts entered on the CLEANUP form tie to the total from ETB line (NOAA, NIST).</v>
      </c>
      <c r="E114" s="35"/>
      <c r="F114" s="40"/>
      <c r="G114" s="44"/>
    </row>
    <row r="115" spans="2:7" x14ac:dyDescent="0.25">
      <c r="B115" s="16" t="s">
        <v>95</v>
      </c>
      <c r="C115" s="65" t="str">
        <f>'Control Sheet (for edits)'!C101</f>
        <v>AC_LEASE</v>
      </c>
      <c r="D115" s="35" t="str">
        <f>'Control Sheet (for edits)'!D101</f>
        <v>Using the report, verify that the total of amounts entered on the AC_LEASE form tie to the total from ETB line.</v>
      </c>
      <c r="E115" s="35"/>
      <c r="F115" s="40"/>
      <c r="G115" s="44"/>
    </row>
    <row r="116" spans="2:7" x14ac:dyDescent="0.25">
      <c r="B116" s="16" t="s">
        <v>96</v>
      </c>
      <c r="C116" s="65" t="str">
        <f>'Control Sheet (for edits)'!C102</f>
        <v>OP_Lease</v>
      </c>
      <c r="D116" s="35" t="str">
        <f>'Control Sheet (for edits)'!D102</f>
        <v>Using the report, verify reasonableness by comparing rough amounts to prior quarters’ figures for operating leases.</v>
      </c>
      <c r="E116" s="35"/>
      <c r="F116" s="40"/>
      <c r="G116" s="44"/>
    </row>
    <row r="117" spans="2:7" ht="30" x14ac:dyDescent="0.25">
      <c r="B117" s="16" t="s">
        <v>97</v>
      </c>
      <c r="C117" s="65" t="str">
        <f>'Control Sheet (for edits)'!C103</f>
        <v>INVEST</v>
      </c>
      <c r="D117" s="35" t="str">
        <f>'Control Sheet (for edits)'!D103</f>
        <v>If the report for investments in Treasury securities is not blank, verify figures directly with the source and tie the figure to the Investments line in the Intragovernmental part of the Assets section of the Balance Sheet.</v>
      </c>
      <c r="E117" s="35"/>
      <c r="F117" s="40"/>
      <c r="G117" s="44"/>
    </row>
    <row r="118" spans="2:7" ht="255.75" customHeight="1" x14ac:dyDescent="0.25">
      <c r="B118" s="16" t="s">
        <v>98</v>
      </c>
      <c r="C118" s="65" t="str">
        <f>'Control Sheet (for edits)'!C104</f>
        <v>LIABNTGL</v>
      </c>
      <c r="D118" s="35" t="str">
        <f>'Control Sheet (for edits)'!D104</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118" s="35"/>
      <c r="F118" s="40"/>
      <c r="G118" s="44"/>
    </row>
    <row r="119" spans="2:7" ht="80.25" customHeight="1" x14ac:dyDescent="0.25">
      <c r="B119" s="16" t="s">
        <v>100</v>
      </c>
      <c r="C119" s="65" t="str">
        <f>'Control Sheet (for edits)'!C105</f>
        <v>UDO</v>
      </c>
      <c r="D119" s="35" t="str">
        <f>'Control Sheet (for edits)'!D105</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119" s="35"/>
      <c r="F119" s="40"/>
      <c r="G119" s="44"/>
    </row>
    <row r="120" spans="2:7" ht="115.5" customHeight="1" thickBot="1" x14ac:dyDescent="0.3">
      <c r="B120" s="19" t="s">
        <v>101</v>
      </c>
      <c r="C120" s="66" t="str">
        <f>'Control Sheet (for edits)'!C106</f>
        <v>BAR &amp; BAR_XW</v>
      </c>
      <c r="D120" s="37" t="str">
        <f>'Control Sheet (for edits)'!D106</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v>
      </c>
      <c r="E120" s="37"/>
      <c r="F120" s="45"/>
      <c r="G120" s="46"/>
    </row>
    <row r="121" spans="2:7" ht="15.75" thickBot="1" x14ac:dyDescent="0.3">
      <c r="B121" s="22"/>
      <c r="C121" s="22"/>
    </row>
    <row r="122" spans="2:7" ht="16.5" thickBot="1" x14ac:dyDescent="0.3">
      <c r="B122" s="148" t="s">
        <v>102</v>
      </c>
      <c r="C122" s="150"/>
      <c r="D122" s="150"/>
      <c r="E122" s="150"/>
      <c r="F122" s="150"/>
      <c r="G122" s="149"/>
    </row>
    <row r="123" spans="2:7" ht="15.75" thickBot="1" x14ac:dyDescent="0.3">
      <c r="B123" s="207" t="s">
        <v>133</v>
      </c>
      <c r="C123" s="208"/>
      <c r="D123" s="208"/>
      <c r="E123" s="208"/>
      <c r="F123" s="208"/>
      <c r="G123" s="209"/>
    </row>
    <row r="124" spans="2:7" ht="15.75" thickBot="1" x14ac:dyDescent="0.3">
      <c r="B124" s="22"/>
      <c r="C124" s="22"/>
    </row>
    <row r="125" spans="2:7" ht="16.5" thickBot="1" x14ac:dyDescent="0.3">
      <c r="B125" s="114" t="s">
        <v>11</v>
      </c>
      <c r="C125" s="114" t="s">
        <v>198</v>
      </c>
      <c r="D125" s="114" t="s">
        <v>12</v>
      </c>
      <c r="E125" s="114" t="s">
        <v>250</v>
      </c>
      <c r="F125" s="114" t="s">
        <v>13</v>
      </c>
      <c r="G125" s="114" t="s">
        <v>14</v>
      </c>
    </row>
    <row r="126" spans="2:7" ht="30" x14ac:dyDescent="0.25">
      <c r="B126" s="23" t="s">
        <v>103</v>
      </c>
      <c r="C126" s="94" t="str">
        <f>'Control Sheet (for edits)'!C112</f>
        <v>TBSIMPLE3</v>
      </c>
      <c r="D126" s="58" t="str">
        <f>'Control Sheet (for edits)'!D112</f>
        <v xml:space="preserve">Review bureau 101000 and 109000 balances and verify that bureaus have assigned Trading Partner 099 General Fund for all their FBWT amounts. (May use TBSIMPLE3 report).  </v>
      </c>
      <c r="E126" s="50"/>
      <c r="F126" s="48"/>
      <c r="G126" s="49"/>
    </row>
    <row r="127" spans="2:7" ht="75" x14ac:dyDescent="0.25">
      <c r="B127" s="16" t="s">
        <v>104</v>
      </c>
      <c r="C127" s="77" t="str">
        <f>'Control Sheet (for edits)'!C113</f>
        <v>TBCURR3</v>
      </c>
      <c r="D127" s="51" t="str">
        <f>'Control Sheet (for edits)'!D113</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27" s="51"/>
      <c r="F127" s="40"/>
      <c r="G127" s="44"/>
    </row>
    <row r="128" spans="2:7" ht="75" x14ac:dyDescent="0.25">
      <c r="B128" s="16" t="s">
        <v>105</v>
      </c>
      <c r="C128" s="77" t="str">
        <f>'Control Sheet (for edits)'!C114</f>
        <v>NONENT1</v>
      </c>
      <c r="D128" s="51" t="str">
        <f>'Control Sheet (for edits)'!D114</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 
N/A for Q1/Q2.</v>
      </c>
      <c r="E128" s="51"/>
      <c r="F128" s="40"/>
      <c r="G128" s="44"/>
    </row>
    <row r="129" spans="2:7" ht="90" x14ac:dyDescent="0.25">
      <c r="B129" s="16" t="s">
        <v>106</v>
      </c>
      <c r="C129" s="77" t="str">
        <f>'Control Sheet (for edits)'!C115</f>
        <v>CY SCNP and PY BS &amp; SCNP</v>
      </c>
      <c r="D129" s="51" t="str">
        <f>'Control Sheet (for edits)'!D115</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129" s="51"/>
      <c r="F129" s="40"/>
      <c r="G129" s="44"/>
    </row>
    <row r="130" spans="2:7" ht="45" x14ac:dyDescent="0.25">
      <c r="B130" s="16" t="s">
        <v>107</v>
      </c>
      <c r="C130" s="77" t="str">
        <f>'Control Sheet (for edits)'!C116</f>
        <v>Footnote Text Matrix (separate template)</v>
      </c>
      <c r="D130" s="51" t="str">
        <f>'Control Sheet (for edits)'!D116</f>
        <v>Review Footnotes Text Matrix submitted to OFM to ensure accuracy and completeness. 
N/A for Q1/Q2.</v>
      </c>
      <c r="E130" s="51"/>
      <c r="F130" s="40"/>
      <c r="G130" s="44"/>
    </row>
    <row r="131" spans="2:7" ht="45" x14ac:dyDescent="0.25">
      <c r="B131" s="16" t="s">
        <v>108</v>
      </c>
      <c r="C131" s="77" t="str">
        <f>'Control Sheet (for edits)'!C117</f>
        <v>Manual RSI (separate template)</v>
      </c>
      <c r="D131" s="51" t="str">
        <f>'Control Sheet (for edits)'!D117</f>
        <v>Review Manual RSI (Deferred Maintenance, Segment Information) for completeness and accuracy. 
N/A for Q1/Q2.</v>
      </c>
      <c r="E131" s="51"/>
      <c r="F131" s="40"/>
      <c r="G131" s="44"/>
    </row>
    <row r="132" spans="2:7" ht="183.75" customHeight="1" x14ac:dyDescent="0.25">
      <c r="B132" s="16" t="s">
        <v>109</v>
      </c>
      <c r="C132" s="77" t="str">
        <f>'Control Sheet (for edits)'!C118</f>
        <v>TBSIMPLE (any version; can actually be found within FS Book)</v>
      </c>
      <c r="D132" s="51" t="str">
        <f>'Control Sheet (for edits)'!D118</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132" s="51"/>
      <c r="F132" s="40"/>
      <c r="G132" s="44"/>
    </row>
    <row r="133" spans="2:7" ht="105" x14ac:dyDescent="0.25">
      <c r="B133" s="16" t="s">
        <v>110</v>
      </c>
      <c r="C133" s="77" t="str">
        <f>'Control Sheet (for edits)'!C119</f>
        <v>BS &amp; SCNP (can be found within FS Book)</v>
      </c>
      <c r="D133" s="51" t="str">
        <f>'Control Sheet (for edits)'!D119</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133" s="51"/>
      <c r="F133" s="40"/>
      <c r="G133" s="44"/>
    </row>
    <row r="134" spans="2:7" ht="45" x14ac:dyDescent="0.25">
      <c r="B134" s="16" t="s">
        <v>111</v>
      </c>
      <c r="C134" s="77" t="str">
        <f>'Control Sheet (for edits)'!C120</f>
        <v>BS &amp; Loans Receivable Footnote Excel File</v>
      </c>
      <c r="D134" s="51" t="str">
        <f>'Control Sheet (for edits)'!D120</f>
        <v>Agree Loans Receivable line item on BS to Loans Receivable Footnote Excel file, GL Summary tab. 
N/A for Q1/Q2.</v>
      </c>
      <c r="E134" s="51"/>
      <c r="F134" s="40"/>
      <c r="G134" s="44"/>
    </row>
    <row r="135" spans="2:7" ht="30" x14ac:dyDescent="0.25">
      <c r="B135" s="16" t="s">
        <v>112</v>
      </c>
      <c r="C135" s="77" t="str">
        <f>'Control Sheet (for edits)'!C121</f>
        <v>N/A</v>
      </c>
      <c r="D135" s="51" t="str">
        <f>'Control Sheet (for edits)'!D121</f>
        <v xml:space="preserve">OFM to include information in AJE &amp; Review Comments Template regarding Hyperion on-top adjusting journal entries prepared by OFM (AJE # and Instructions to Bureau). </v>
      </c>
      <c r="E135" s="51"/>
      <c r="F135" s="40"/>
      <c r="G135" s="44"/>
    </row>
    <row r="136" spans="2:7" ht="60" x14ac:dyDescent="0.25">
      <c r="B136" s="52" t="s">
        <v>113</v>
      </c>
      <c r="C136" s="93" t="str">
        <f>'Control Sheet (for edits)'!C122</f>
        <v>N/A</v>
      </c>
      <c r="D136" s="51" t="str">
        <f>'Control Sheet (for edits)'!D122</f>
        <v>Stand-Alone Bureaus Only:  Compare Hyperion financial statements, footnotes, and Intragovernmental RSI to stand-alone financial statements for consistency (e.g., USPTO).
N/A for Q1.</v>
      </c>
      <c r="E136" s="53"/>
      <c r="F136" s="54"/>
      <c r="G136" s="55"/>
    </row>
    <row r="137" spans="2:7" ht="15.75" thickBot="1" x14ac:dyDescent="0.3">
      <c r="B137" s="19" t="s">
        <v>188</v>
      </c>
      <c r="C137" s="86" t="str">
        <f>'Control Sheet (for edits)'!C123</f>
        <v>N/A</v>
      </c>
      <c r="D137" s="45" t="s">
        <v>189</v>
      </c>
      <c r="E137" s="45"/>
      <c r="F137" s="45"/>
      <c r="G137" s="46"/>
    </row>
    <row r="138" spans="2:7" ht="15.75" thickBot="1" x14ac:dyDescent="0.3">
      <c r="B138" s="22"/>
      <c r="C138" s="22"/>
    </row>
    <row r="139" spans="2:7" ht="16.5" thickBot="1" x14ac:dyDescent="0.3">
      <c r="B139" s="148" t="s">
        <v>114</v>
      </c>
      <c r="C139" s="150"/>
      <c r="D139" s="150"/>
      <c r="E139" s="150"/>
      <c r="F139" s="150"/>
      <c r="G139" s="149"/>
    </row>
    <row r="140" spans="2:7" ht="15.75" x14ac:dyDescent="0.25">
      <c r="B140" s="117" t="s">
        <v>115</v>
      </c>
      <c r="C140" s="210">
        <f>D5</f>
        <v>0</v>
      </c>
      <c r="D140" s="211"/>
      <c r="E140" s="118"/>
      <c r="F140" s="119"/>
      <c r="G140" s="120"/>
    </row>
    <row r="141" spans="2:7" ht="16.5" thickBot="1" x14ac:dyDescent="0.3">
      <c r="B141" s="121" t="s">
        <v>116</v>
      </c>
      <c r="C141" s="187">
        <f>D6</f>
        <v>0</v>
      </c>
      <c r="D141" s="188"/>
      <c r="E141" s="122"/>
      <c r="F141" s="123"/>
      <c r="G141" s="124"/>
    </row>
    <row r="142" spans="2:7" ht="15.75" thickBot="1" x14ac:dyDescent="0.3"/>
    <row r="143" spans="2:7" ht="16.5" thickBot="1" x14ac:dyDescent="0.3">
      <c r="B143" s="148" t="s">
        <v>12</v>
      </c>
      <c r="C143" s="150"/>
      <c r="D143" s="149"/>
      <c r="E143" s="148" t="s">
        <v>117</v>
      </c>
      <c r="F143" s="150"/>
      <c r="G143" s="149"/>
    </row>
    <row r="144" spans="2:7" ht="33.75" customHeight="1" x14ac:dyDescent="0.25">
      <c r="B144" s="212" t="str">
        <f>'Control Sheet (for edits)'!B127:D127</f>
        <v>Checklists—copies of (1) Review Procedures Checklist Part I, (2) Bureau Subsequent Review Checklist Part II, and (3) Bureau CFO Review Checklist Part III, all with signature/initials of appropriate staff.</v>
      </c>
      <c r="C144" s="213"/>
      <c r="D144" s="214"/>
      <c r="E144" s="215"/>
      <c r="F144" s="216"/>
      <c r="G144" s="217"/>
    </row>
    <row r="145" spans="2:7" ht="66" customHeight="1" x14ac:dyDescent="0.25">
      <c r="B145" s="218" t="str">
        <f>'Control Sheet (for edits)'!B128:D128</f>
        <v xml:space="preserve">Report books from Hyperion Financial Management system (HFM) saved to bureau folder:  
QX Financial Statements Book (QTRXFSBOOK) 
Budgetary to Proprietary Tie-Points Book </v>
      </c>
      <c r="C145" s="169"/>
      <c r="D145" s="219"/>
      <c r="E145" s="220"/>
      <c r="F145" s="221"/>
      <c r="G145" s="222"/>
    </row>
    <row r="146" spans="2:7" ht="66" customHeight="1" x14ac:dyDescent="0.25">
      <c r="B146" s="218" t="str">
        <f>'Control Sheet (for edits)'!B129:D129</f>
        <v xml:space="preserve">Current Bureau On-Top AJEs and Review Comments template:  
Includes listing of applicable HFM journal entries (AJEs) and recommended dispositions at top
Includes applicable review comments and summarized bureau responses  </v>
      </c>
      <c r="C146" s="169"/>
      <c r="D146" s="219"/>
      <c r="E146" s="220"/>
      <c r="F146" s="221"/>
      <c r="G146" s="222"/>
    </row>
    <row r="147" spans="2:7" ht="24" customHeight="1" x14ac:dyDescent="0.25">
      <c r="B147" s="218" t="str">
        <f>'Control Sheet (for edits)'!B130:D130</f>
        <v>Files referenced in OnTop AJE and Review Comments template have been saved to bureau folder.</v>
      </c>
      <c r="C147" s="169"/>
      <c r="D147" s="219"/>
      <c r="E147" s="220"/>
      <c r="F147" s="221"/>
      <c r="G147" s="222"/>
    </row>
    <row r="148" spans="2:7" ht="26.25" customHeight="1" x14ac:dyDescent="0.25">
      <c r="B148" s="218" t="str">
        <f>'Control Sheet (for edits)'!B131:D131</f>
        <v>All bureau HFM adjusting journal entries (AJEs) have been saved to the bureau folder.</v>
      </c>
      <c r="C148" s="169"/>
      <c r="D148" s="219"/>
      <c r="E148" s="220"/>
      <c r="F148" s="221"/>
      <c r="G148" s="222"/>
    </row>
    <row r="149" spans="2:7" ht="39" customHeight="1" x14ac:dyDescent="0.25">
      <c r="B149" s="218" t="str">
        <f>'Control Sheet (for edits)'!B132:D132</f>
        <v>Intragovernmental TSR vs. HFM checking saved to folder – (Includes scanned copy of Intragov Checking, MS-Access transaction summary report data vs. HFM reports).</v>
      </c>
      <c r="C149" s="169"/>
      <c r="D149" s="219"/>
      <c r="E149" s="220"/>
      <c r="F149" s="221"/>
      <c r="G149" s="222"/>
    </row>
    <row r="150" spans="2:7" ht="15" customHeight="1" x14ac:dyDescent="0.25">
      <c r="B150" s="218" t="str">
        <f>'Control Sheet (for edits)'!B133:D133</f>
        <v>GTAS vs. HFM comparison with bureau explanations saved to bureau folder.</v>
      </c>
      <c r="C150" s="169"/>
      <c r="D150" s="219"/>
      <c r="E150" s="220"/>
      <c r="F150" s="221"/>
      <c r="G150" s="222"/>
    </row>
    <row r="151" spans="2:7" ht="15" customHeight="1" x14ac:dyDescent="0.25">
      <c r="B151" s="218" t="str">
        <f>'Control Sheet (for edits)'!B134:D134</f>
        <v>Quarterly questionnaire responses saved to bureau folder for (a) Significant Events/Transaction and (b) GAAP-compliance.</v>
      </c>
      <c r="C151" s="169"/>
      <c r="D151" s="219"/>
      <c r="E151" s="220"/>
      <c r="F151" s="221"/>
      <c r="G151" s="222"/>
    </row>
    <row r="152" spans="2:7" ht="15" customHeight="1" x14ac:dyDescent="0.25">
      <c r="B152" s="218" t="str">
        <f>'Control Sheet (for edits)'!B135:D135</f>
        <v>Key bureau correspondence saved to bureau folder.</v>
      </c>
      <c r="C152" s="169"/>
      <c r="D152" s="219"/>
      <c r="E152" s="220"/>
      <c r="F152" s="221"/>
      <c r="G152" s="222"/>
    </row>
    <row r="153" spans="2:7" ht="15" customHeight="1" x14ac:dyDescent="0.25">
      <c r="B153" s="218" t="str">
        <f>'Control Sheet (for edits)'!B136:D136</f>
        <v>Pertinent information saved to bureau folder (e.g., recurring issues).</v>
      </c>
      <c r="C153" s="169"/>
      <c r="D153" s="219"/>
      <c r="E153" s="220"/>
      <c r="F153" s="221"/>
      <c r="G153" s="222"/>
    </row>
    <row r="154" spans="2:7" ht="15.75" thickBot="1" x14ac:dyDescent="0.3">
      <c r="B154" s="227" t="str">
        <f>'Control Sheet (for edits)'!B137:D137</f>
        <v>All other review comments</v>
      </c>
      <c r="C154" s="174"/>
      <c r="D154" s="228"/>
      <c r="E154" s="229"/>
      <c r="F154" s="230"/>
      <c r="G154" s="231"/>
    </row>
    <row r="155" spans="2:7" ht="15.75" thickBot="1" x14ac:dyDescent="0.3">
      <c r="D155" s="30"/>
      <c r="E155" s="30"/>
    </row>
    <row r="156" spans="2:7" ht="15.75" x14ac:dyDescent="0.25">
      <c r="B156" s="117" t="s">
        <v>121</v>
      </c>
      <c r="C156" s="223"/>
      <c r="D156" s="224"/>
      <c r="E156" s="125"/>
      <c r="F156" s="119"/>
      <c r="G156" s="108"/>
    </row>
    <row r="157" spans="2:7" ht="16.5" thickBot="1" x14ac:dyDescent="0.3">
      <c r="B157" s="121" t="s">
        <v>122</v>
      </c>
      <c r="C157" s="225"/>
      <c r="D157" s="226"/>
      <c r="E157" s="126"/>
      <c r="F157" s="123"/>
      <c r="G157" s="109"/>
    </row>
  </sheetData>
  <mergeCells count="60">
    <mergeCell ref="B154:D154"/>
    <mergeCell ref="B150:D150"/>
    <mergeCell ref="B151:D151"/>
    <mergeCell ref="B152:D152"/>
    <mergeCell ref="E154:G154"/>
    <mergeCell ref="B148:D148"/>
    <mergeCell ref="B149:D149"/>
    <mergeCell ref="B153:D153"/>
    <mergeCell ref="E148:G148"/>
    <mergeCell ref="E149:G149"/>
    <mergeCell ref="E150:G150"/>
    <mergeCell ref="E151:G151"/>
    <mergeCell ref="E152:G152"/>
    <mergeCell ref="E153:G153"/>
    <mergeCell ref="B146:D146"/>
    <mergeCell ref="B147:D147"/>
    <mergeCell ref="E145:G145"/>
    <mergeCell ref="E146:G146"/>
    <mergeCell ref="E147:G147"/>
    <mergeCell ref="B143:D143"/>
    <mergeCell ref="B144:D144"/>
    <mergeCell ref="E143:G143"/>
    <mergeCell ref="E144:G144"/>
    <mergeCell ref="B145:D145"/>
    <mergeCell ref="B97:G97"/>
    <mergeCell ref="B99:G99"/>
    <mergeCell ref="B122:G122"/>
    <mergeCell ref="B123:G123"/>
    <mergeCell ref="B139:G139"/>
    <mergeCell ref="B2:G2"/>
    <mergeCell ref="B3:G3"/>
    <mergeCell ref="B10:G10"/>
    <mergeCell ref="B5:C5"/>
    <mergeCell ref="B6:C6"/>
    <mergeCell ref="B7:C7"/>
    <mergeCell ref="B8:C8"/>
    <mergeCell ref="E15:G15"/>
    <mergeCell ref="C156:D156"/>
    <mergeCell ref="C157:D157"/>
    <mergeCell ref="B15:C15"/>
    <mergeCell ref="C140:D140"/>
    <mergeCell ref="C141:D141"/>
    <mergeCell ref="B98:G98"/>
    <mergeCell ref="B17:G17"/>
    <mergeCell ref="B19:G19"/>
    <mergeCell ref="B75:G75"/>
    <mergeCell ref="B77:G77"/>
    <mergeCell ref="B78:G78"/>
    <mergeCell ref="B79:G79"/>
    <mergeCell ref="B95:G95"/>
    <mergeCell ref="B80:G80"/>
    <mergeCell ref="B96:G96"/>
    <mergeCell ref="B11:C11"/>
    <mergeCell ref="B12:C12"/>
    <mergeCell ref="B13:C13"/>
    <mergeCell ref="B14:C14"/>
    <mergeCell ref="E11:G11"/>
    <mergeCell ref="E12:G12"/>
    <mergeCell ref="E13:G13"/>
    <mergeCell ref="E14:G14"/>
  </mergeCells>
  <conditionalFormatting sqref="E23:E73 E83:E93 E126:E137 E102:E120">
    <cfRule type="containsText" dxfId="4" priority="1" operator="containsText" text="Reviewed; exceptions noted are below threshold">
      <formula>NOT(ISERROR(SEARCH("Reviewed; exceptions noted are below threshold",E23)))</formula>
    </cfRule>
    <cfRule type="containsText" dxfId="3" priority="2" operator="containsText" text="N/A">
      <formula>NOT(ISERROR(SEARCH("N/A",E23)))</formula>
    </cfRule>
    <cfRule type="containsText" dxfId="2" priority="3" operator="containsText" text="N/A due to fund being non-appropriated">
      <formula>NOT(ISERROR(SEARCH("N/A due to fund being non-appropriated",E23)))</formula>
    </cfRule>
    <cfRule type="containsText" dxfId="1" priority="4" operator="containsText" text="Reviewed; exceptions noted are above threshold; see comment to the right">
      <formula>NOT(ISERROR(SEARCH("Reviewed; exceptions noted are above threshold; see comment to the right",E23)))</formula>
    </cfRule>
    <cfRule type="containsText" dxfId="0" priority="5" operator="containsText" text="Reviewed; no exceptions noted">
      <formula>NOT(ISERROR(SEARCH("Reviewed; no exceptions noted",E23)))</formula>
    </cfRule>
  </conditionalFormatting>
  <dataValidations count="2">
    <dataValidation type="list" allowBlank="1" showInputMessage="1" showErrorMessage="1" sqref="D5" xr:uid="{C8F0E68D-020E-4273-8AE6-66869CCD96CF}">
      <formula1>"BEA, BIS, Census, DM G&amp;B, DM HCHB, DM NEF, DM OIG, DM S&amp;E, DM WCF, EDA, ITA, NIST, NOAA, NTIA, NTIS, MBDA, USPTO  "</formula1>
    </dataValidation>
    <dataValidation type="list" allowBlank="1" showInputMessage="1" showErrorMessage="1" sqref="E22:E73 E83:E93 E126:E137 E102:E120" xr:uid="{BFA29ECF-A209-4562-B813-F040777239B1}">
      <formula1>"Reviewed; no exceptions noted, Reviewed; exceptions noted are below threshold, Reviewed; exceptions noted are above threshold; see comment to the right, N/A, N/A due to the fund being non-appropriated "</formula1>
    </dataValidation>
  </dataValidations>
  <printOptions gridLines="1"/>
  <pageMargins left="0.25" right="0.25" top="0.75" bottom="0.75" header="0.3" footer="0.3"/>
  <pageSetup paperSize="5" scale="6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31F3F-BA8C-4769-BEA7-F0F1645003A1}">
  <sheetPr>
    <tabColor rgb="FFFFFF00"/>
  </sheetPr>
  <dimension ref="B1:F140"/>
  <sheetViews>
    <sheetView showGridLines="0" topLeftCell="A42" zoomScale="90" zoomScaleNormal="90" workbookViewId="0">
      <selection activeCell="D48" sqref="D48"/>
    </sheetView>
  </sheetViews>
  <sheetFormatPr defaultRowHeight="15" x14ac:dyDescent="0.25"/>
  <cols>
    <col min="1" max="1" width="9.140625" style="14"/>
    <col min="2" max="3" width="18.7109375" style="14" customWidth="1"/>
    <col min="4" max="4" width="115.7109375" style="14" customWidth="1"/>
    <col min="5" max="5" width="42.140625" style="14" customWidth="1"/>
    <col min="6" max="6" width="37.140625" style="14" customWidth="1"/>
    <col min="7" max="16384" width="9.140625" style="14"/>
  </cols>
  <sheetData>
    <row r="1" spans="2:6" ht="15.75" thickBot="1" x14ac:dyDescent="0.3"/>
    <row r="2" spans="2:6" ht="18.75" x14ac:dyDescent="0.3">
      <c r="B2" s="232" t="s">
        <v>132</v>
      </c>
      <c r="C2" s="233"/>
      <c r="D2" s="233"/>
      <c r="E2" s="233"/>
      <c r="F2" s="234"/>
    </row>
    <row r="3" spans="2:6" ht="19.5" thickBot="1" x14ac:dyDescent="0.35">
      <c r="B3" s="235" t="s">
        <v>134</v>
      </c>
      <c r="C3" s="236"/>
      <c r="D3" s="236"/>
      <c r="E3" s="236"/>
      <c r="F3" s="237"/>
    </row>
    <row r="4" spans="2:6" ht="15.75" thickBot="1" x14ac:dyDescent="0.3"/>
    <row r="5" spans="2:6" ht="15.75" thickBot="1" x14ac:dyDescent="0.3">
      <c r="B5" s="282" t="s">
        <v>254</v>
      </c>
      <c r="C5" s="283"/>
      <c r="D5" s="283"/>
      <c r="E5" s="283"/>
      <c r="F5" s="284"/>
    </row>
    <row r="6" spans="2:6" ht="18.75" customHeight="1" thickBot="1" x14ac:dyDescent="0.3"/>
    <row r="7" spans="2:6" ht="16.5" thickBot="1" x14ac:dyDescent="0.3">
      <c r="B7" s="8" t="s">
        <v>11</v>
      </c>
      <c r="C7" s="8" t="s">
        <v>198</v>
      </c>
      <c r="D7" s="8" t="s">
        <v>12</v>
      </c>
      <c r="E7" s="8" t="s">
        <v>13</v>
      </c>
      <c r="F7" s="8" t="s">
        <v>14</v>
      </c>
    </row>
    <row r="8" spans="2:6" ht="30" x14ac:dyDescent="0.25">
      <c r="B8" s="15" t="s">
        <v>204</v>
      </c>
      <c r="C8" s="64" t="s">
        <v>15</v>
      </c>
      <c r="D8" s="39" t="s">
        <v>16</v>
      </c>
      <c r="E8" s="39" t="s">
        <v>17</v>
      </c>
      <c r="F8" s="47" t="s">
        <v>124</v>
      </c>
    </row>
    <row r="9" spans="2:6" ht="75" x14ac:dyDescent="0.25">
      <c r="B9" s="16" t="s">
        <v>18</v>
      </c>
      <c r="C9" s="78" t="s">
        <v>202</v>
      </c>
      <c r="D9" s="79" t="s">
        <v>295</v>
      </c>
      <c r="E9" s="40"/>
      <c r="F9" s="44"/>
    </row>
    <row r="10" spans="2:6" ht="86.25" customHeight="1" x14ac:dyDescent="0.25">
      <c r="B10" s="16" t="s">
        <v>19</v>
      </c>
      <c r="C10" s="78" t="s">
        <v>201</v>
      </c>
      <c r="D10" s="40" t="s">
        <v>152</v>
      </c>
      <c r="E10" s="40"/>
      <c r="F10" s="44"/>
    </row>
    <row r="11" spans="2:6" ht="81.75" customHeight="1" x14ac:dyDescent="0.25">
      <c r="B11" s="16" t="s">
        <v>20</v>
      </c>
      <c r="C11" s="78" t="s">
        <v>200</v>
      </c>
      <c r="D11" s="40" t="s">
        <v>153</v>
      </c>
      <c r="E11" s="40"/>
      <c r="F11" s="44"/>
    </row>
    <row r="12" spans="2:6" ht="75" x14ac:dyDescent="0.25">
      <c r="B12" s="16">
        <v>132</v>
      </c>
      <c r="C12" s="78" t="s">
        <v>203</v>
      </c>
      <c r="D12" s="40" t="s">
        <v>135</v>
      </c>
      <c r="E12" s="40"/>
      <c r="F12" s="44"/>
    </row>
    <row r="13" spans="2:6" ht="30" x14ac:dyDescent="0.25">
      <c r="B13" s="16" t="s">
        <v>21</v>
      </c>
      <c r="C13" s="78" t="s">
        <v>205</v>
      </c>
      <c r="D13" s="40" t="s">
        <v>136</v>
      </c>
      <c r="E13" s="79" t="s">
        <v>298</v>
      </c>
      <c r="F13" s="80" t="s">
        <v>205</v>
      </c>
    </row>
    <row r="14" spans="2:6" ht="30" x14ac:dyDescent="0.25">
      <c r="B14" s="16" t="s">
        <v>265</v>
      </c>
      <c r="C14" s="78" t="s">
        <v>236</v>
      </c>
      <c r="D14" s="40" t="s">
        <v>266</v>
      </c>
      <c r="E14" s="79"/>
      <c r="F14" s="80"/>
    </row>
    <row r="15" spans="2:6" ht="45" x14ac:dyDescent="0.25">
      <c r="B15" s="16" t="s">
        <v>22</v>
      </c>
      <c r="C15" s="78" t="s">
        <v>208</v>
      </c>
      <c r="D15" s="79" t="s">
        <v>297</v>
      </c>
      <c r="E15" s="40" t="s">
        <v>296</v>
      </c>
      <c r="F15" s="44" t="s">
        <v>205</v>
      </c>
    </row>
    <row r="16" spans="2:6" ht="105" x14ac:dyDescent="0.25">
      <c r="B16" s="16" t="s">
        <v>23</v>
      </c>
      <c r="C16" s="78" t="s">
        <v>209</v>
      </c>
      <c r="D16" s="40" t="s">
        <v>137</v>
      </c>
      <c r="E16" s="40"/>
      <c r="F16" s="44"/>
    </row>
    <row r="17" spans="2:6" ht="105" customHeight="1" x14ac:dyDescent="0.25">
      <c r="B17" s="16">
        <v>133</v>
      </c>
      <c r="C17" s="78" t="s">
        <v>210</v>
      </c>
      <c r="D17" s="79" t="s">
        <v>289</v>
      </c>
      <c r="E17" s="40"/>
      <c r="F17" s="44"/>
    </row>
    <row r="18" spans="2:6" ht="60" x14ac:dyDescent="0.25">
      <c r="B18" s="16" t="s">
        <v>24</v>
      </c>
      <c r="C18" s="78" t="s">
        <v>205</v>
      </c>
      <c r="D18" s="79" t="s">
        <v>211</v>
      </c>
      <c r="E18" s="40"/>
      <c r="F18" s="44"/>
    </row>
    <row r="19" spans="2:6" ht="30" x14ac:dyDescent="0.25">
      <c r="B19" s="16" t="s">
        <v>25</v>
      </c>
      <c r="C19" s="78" t="s">
        <v>205</v>
      </c>
      <c r="D19" s="40" t="s">
        <v>138</v>
      </c>
      <c r="E19" s="79" t="s">
        <v>206</v>
      </c>
      <c r="F19" s="44"/>
    </row>
    <row r="20" spans="2:6" ht="46.5" x14ac:dyDescent="0.25">
      <c r="B20" s="16" t="s">
        <v>26</v>
      </c>
      <c r="C20" s="78" t="s">
        <v>205</v>
      </c>
      <c r="D20" s="40" t="s">
        <v>154</v>
      </c>
      <c r="E20" s="79" t="s">
        <v>207</v>
      </c>
      <c r="F20" s="44"/>
    </row>
    <row r="21" spans="2:6" ht="79.5" customHeight="1" x14ac:dyDescent="0.25">
      <c r="B21" s="16" t="s">
        <v>27</v>
      </c>
      <c r="C21" s="78" t="s">
        <v>212</v>
      </c>
      <c r="D21" s="40" t="s">
        <v>155</v>
      </c>
      <c r="E21" s="40"/>
      <c r="F21" s="44"/>
    </row>
    <row r="22" spans="2:6" ht="96.75" customHeight="1" x14ac:dyDescent="0.25">
      <c r="B22" s="16" t="s">
        <v>28</v>
      </c>
      <c r="C22" s="78" t="s">
        <v>205</v>
      </c>
      <c r="D22" s="79" t="s">
        <v>255</v>
      </c>
      <c r="E22" s="40"/>
      <c r="F22" s="44"/>
    </row>
    <row r="23" spans="2:6" ht="250.5" customHeight="1" x14ac:dyDescent="0.25">
      <c r="B23" s="16" t="s">
        <v>29</v>
      </c>
      <c r="C23" s="83" t="s">
        <v>256</v>
      </c>
      <c r="D23" s="32" t="s">
        <v>213</v>
      </c>
      <c r="E23" s="40"/>
      <c r="F23" s="44"/>
    </row>
    <row r="24" spans="2:6" x14ac:dyDescent="0.25">
      <c r="B24" s="16" t="s">
        <v>30</v>
      </c>
      <c r="C24" s="78" t="s">
        <v>205</v>
      </c>
      <c r="D24" s="41" t="s">
        <v>139</v>
      </c>
      <c r="E24" s="41" t="s">
        <v>139</v>
      </c>
      <c r="F24" s="44" t="s">
        <v>139</v>
      </c>
    </row>
    <row r="25" spans="2:6" x14ac:dyDescent="0.25">
      <c r="B25" s="16" t="s">
        <v>31</v>
      </c>
      <c r="C25" s="78" t="s">
        <v>205</v>
      </c>
      <c r="D25" s="41" t="s">
        <v>139</v>
      </c>
      <c r="E25" s="41" t="s">
        <v>139</v>
      </c>
      <c r="F25" s="44" t="s">
        <v>139</v>
      </c>
    </row>
    <row r="26" spans="2:6" x14ac:dyDescent="0.25">
      <c r="B26" s="16" t="s">
        <v>32</v>
      </c>
      <c r="C26" s="78" t="s">
        <v>205</v>
      </c>
      <c r="D26" s="41" t="s">
        <v>139</v>
      </c>
      <c r="E26" s="41" t="s">
        <v>139</v>
      </c>
      <c r="F26" s="44" t="s">
        <v>139</v>
      </c>
    </row>
    <row r="27" spans="2:6" x14ac:dyDescent="0.25">
      <c r="B27" s="16" t="s">
        <v>33</v>
      </c>
      <c r="C27" s="78" t="s">
        <v>205</v>
      </c>
      <c r="D27" s="41" t="s">
        <v>139</v>
      </c>
      <c r="E27" s="41" t="s">
        <v>139</v>
      </c>
      <c r="F27" s="44" t="s">
        <v>139</v>
      </c>
    </row>
    <row r="28" spans="2:6" x14ac:dyDescent="0.25">
      <c r="B28" s="16" t="s">
        <v>34</v>
      </c>
      <c r="C28" s="78" t="s">
        <v>205</v>
      </c>
      <c r="D28" s="41" t="s">
        <v>139</v>
      </c>
      <c r="E28" s="41" t="s">
        <v>139</v>
      </c>
      <c r="F28" s="44" t="s">
        <v>139</v>
      </c>
    </row>
    <row r="29" spans="2:6" ht="31.5" x14ac:dyDescent="0.25">
      <c r="B29" s="16" t="s">
        <v>35</v>
      </c>
      <c r="C29" s="78" t="s">
        <v>214</v>
      </c>
      <c r="D29" s="32" t="s">
        <v>140</v>
      </c>
      <c r="E29" s="40"/>
      <c r="F29" s="44"/>
    </row>
    <row r="30" spans="2:6" ht="15.75" x14ac:dyDescent="0.25">
      <c r="B30" s="16" t="s">
        <v>36</v>
      </c>
      <c r="C30" s="78" t="s">
        <v>214</v>
      </c>
      <c r="D30" s="32" t="s">
        <v>157</v>
      </c>
      <c r="E30" s="40"/>
      <c r="F30" s="44"/>
    </row>
    <row r="31" spans="2:6" ht="63" x14ac:dyDescent="0.25">
      <c r="B31" s="16" t="s">
        <v>37</v>
      </c>
      <c r="C31" s="78" t="s">
        <v>215</v>
      </c>
      <c r="D31" s="32" t="s">
        <v>158</v>
      </c>
      <c r="E31" s="40"/>
      <c r="F31" s="44"/>
    </row>
    <row r="32" spans="2:6" ht="31.5" x14ac:dyDescent="0.25">
      <c r="B32" s="16" t="s">
        <v>38</v>
      </c>
      <c r="C32" s="78" t="s">
        <v>216</v>
      </c>
      <c r="D32" s="32" t="s">
        <v>141</v>
      </c>
      <c r="E32" s="40"/>
      <c r="F32" s="44"/>
    </row>
    <row r="33" spans="2:6" ht="31.5" x14ac:dyDescent="0.25">
      <c r="B33" s="16" t="s">
        <v>39</v>
      </c>
      <c r="C33" s="78" t="s">
        <v>216</v>
      </c>
      <c r="D33" s="32" t="s">
        <v>142</v>
      </c>
      <c r="E33" s="40"/>
      <c r="F33" s="44"/>
    </row>
    <row r="34" spans="2:6" ht="15.75" x14ac:dyDescent="0.25">
      <c r="B34" s="16" t="s">
        <v>40</v>
      </c>
      <c r="C34" s="78" t="s">
        <v>217</v>
      </c>
      <c r="D34" s="32" t="s">
        <v>16</v>
      </c>
      <c r="E34" s="40"/>
      <c r="F34" s="44"/>
    </row>
    <row r="35" spans="2:6" ht="63" x14ac:dyDescent="0.25">
      <c r="B35" s="16" t="s">
        <v>41</v>
      </c>
      <c r="C35" s="78" t="s">
        <v>217</v>
      </c>
      <c r="D35" s="32" t="s">
        <v>159</v>
      </c>
      <c r="E35" s="40"/>
      <c r="F35" s="44"/>
    </row>
    <row r="36" spans="2:6" ht="31.5" x14ac:dyDescent="0.25">
      <c r="B36" s="16" t="s">
        <v>42</v>
      </c>
      <c r="C36" s="78" t="s">
        <v>217</v>
      </c>
      <c r="D36" s="32" t="s">
        <v>143</v>
      </c>
      <c r="E36" s="40"/>
      <c r="F36" s="44"/>
    </row>
    <row r="37" spans="2:6" ht="63" x14ac:dyDescent="0.25">
      <c r="B37" s="16" t="s">
        <v>43</v>
      </c>
      <c r="C37" s="78" t="s">
        <v>217</v>
      </c>
      <c r="D37" s="32" t="s">
        <v>160</v>
      </c>
      <c r="E37" s="40"/>
      <c r="F37" s="44"/>
    </row>
    <row r="38" spans="2:6" ht="15.75" x14ac:dyDescent="0.25">
      <c r="B38" s="16" t="s">
        <v>44</v>
      </c>
      <c r="C38" s="78" t="s">
        <v>217</v>
      </c>
      <c r="D38" s="32" t="s">
        <v>144</v>
      </c>
      <c r="E38" s="40"/>
      <c r="F38" s="44"/>
    </row>
    <row r="39" spans="2:6" ht="15.75" x14ac:dyDescent="0.25">
      <c r="B39" s="16" t="s">
        <v>45</v>
      </c>
      <c r="C39" s="78" t="s">
        <v>217</v>
      </c>
      <c r="D39" s="32" t="s">
        <v>161</v>
      </c>
      <c r="E39" s="40"/>
      <c r="F39" s="44"/>
    </row>
    <row r="40" spans="2:6" ht="47.25" x14ac:dyDescent="0.25">
      <c r="B40" s="16" t="s">
        <v>46</v>
      </c>
      <c r="C40" s="78" t="s">
        <v>217</v>
      </c>
      <c r="D40" s="32" t="s">
        <v>162</v>
      </c>
      <c r="E40" s="40"/>
      <c r="F40" s="44"/>
    </row>
    <row r="41" spans="2:6" ht="31.5" x14ac:dyDescent="0.25">
      <c r="B41" s="16" t="s">
        <v>47</v>
      </c>
      <c r="C41" s="78" t="s">
        <v>217</v>
      </c>
      <c r="D41" s="32" t="s">
        <v>145</v>
      </c>
      <c r="E41" s="40"/>
      <c r="F41" s="44"/>
    </row>
    <row r="42" spans="2:6" ht="15.75" x14ac:dyDescent="0.25">
      <c r="B42" s="16" t="s">
        <v>48</v>
      </c>
      <c r="C42" s="78" t="s">
        <v>217</v>
      </c>
      <c r="D42" s="32" t="s">
        <v>146</v>
      </c>
      <c r="E42" s="40"/>
      <c r="F42" s="44"/>
    </row>
    <row r="43" spans="2:6" ht="31.5" x14ac:dyDescent="0.25">
      <c r="B43" s="16" t="s">
        <v>49</v>
      </c>
      <c r="C43" s="78" t="s">
        <v>217</v>
      </c>
      <c r="D43" s="32" t="s">
        <v>147</v>
      </c>
      <c r="E43" s="40"/>
      <c r="F43" s="44"/>
    </row>
    <row r="44" spans="2:6" ht="31.5" x14ac:dyDescent="0.25">
      <c r="B44" s="16" t="s">
        <v>50</v>
      </c>
      <c r="C44" s="78" t="s">
        <v>217</v>
      </c>
      <c r="D44" s="32" t="s">
        <v>148</v>
      </c>
      <c r="E44" s="40"/>
      <c r="F44" s="44"/>
    </row>
    <row r="45" spans="2:6" ht="150" customHeight="1" x14ac:dyDescent="0.25">
      <c r="B45" s="16" t="s">
        <v>51</v>
      </c>
      <c r="C45" s="78" t="s">
        <v>217</v>
      </c>
      <c r="D45" s="32" t="s">
        <v>268</v>
      </c>
      <c r="E45" s="40"/>
      <c r="F45" s="44"/>
    </row>
    <row r="46" spans="2:6" ht="63" x14ac:dyDescent="0.25">
      <c r="B46" s="16" t="s">
        <v>52</v>
      </c>
      <c r="C46" s="78" t="s">
        <v>217</v>
      </c>
      <c r="D46" s="32" t="s">
        <v>163</v>
      </c>
      <c r="E46" s="40"/>
      <c r="F46" s="44"/>
    </row>
    <row r="47" spans="2:6" ht="204.75" x14ac:dyDescent="0.25">
      <c r="B47" s="16" t="s">
        <v>53</v>
      </c>
      <c r="C47" s="78" t="s">
        <v>217</v>
      </c>
      <c r="D47" s="32" t="s">
        <v>299</v>
      </c>
      <c r="E47" s="40"/>
      <c r="F47" s="44"/>
    </row>
    <row r="48" spans="2:6" ht="78.75" x14ac:dyDescent="0.25">
      <c r="B48" s="73" t="s">
        <v>275</v>
      </c>
      <c r="C48" s="78" t="s">
        <v>217</v>
      </c>
      <c r="D48" s="32" t="s">
        <v>276</v>
      </c>
      <c r="E48" s="40"/>
      <c r="F48" s="44"/>
    </row>
    <row r="49" spans="2:6" ht="31.5" x14ac:dyDescent="0.25">
      <c r="B49" s="16" t="s">
        <v>55</v>
      </c>
      <c r="C49" s="78" t="s">
        <v>217</v>
      </c>
      <c r="D49" s="32" t="s">
        <v>149</v>
      </c>
      <c r="E49" s="40"/>
      <c r="F49" s="44"/>
    </row>
    <row r="50" spans="2:6" ht="31.5" x14ac:dyDescent="0.25">
      <c r="B50" s="16" t="s">
        <v>56</v>
      </c>
      <c r="C50" s="78" t="s">
        <v>217</v>
      </c>
      <c r="D50" s="32" t="s">
        <v>149</v>
      </c>
      <c r="E50" s="40"/>
      <c r="F50" s="44"/>
    </row>
    <row r="51" spans="2:6" ht="31.5" x14ac:dyDescent="0.25">
      <c r="B51" s="16" t="s">
        <v>57</v>
      </c>
      <c r="C51" s="78" t="s">
        <v>218</v>
      </c>
      <c r="D51" s="32" t="s">
        <v>150</v>
      </c>
      <c r="E51" s="40"/>
      <c r="F51" s="44"/>
    </row>
    <row r="52" spans="2:6" ht="31.5" x14ac:dyDescent="0.25">
      <c r="B52" s="16" t="s">
        <v>58</v>
      </c>
      <c r="C52" s="78" t="s">
        <v>218</v>
      </c>
      <c r="D52" s="32" t="s">
        <v>151</v>
      </c>
      <c r="E52" s="40"/>
      <c r="F52" s="44"/>
    </row>
    <row r="53" spans="2:6" ht="63" x14ac:dyDescent="0.25">
      <c r="B53" s="16" t="s">
        <v>59</v>
      </c>
      <c r="C53" s="78" t="s">
        <v>219</v>
      </c>
      <c r="D53" s="32" t="s">
        <v>164</v>
      </c>
      <c r="E53" s="40"/>
      <c r="F53" s="44"/>
    </row>
    <row r="54" spans="2:6" ht="126" x14ac:dyDescent="0.25">
      <c r="B54" s="16" t="s">
        <v>60</v>
      </c>
      <c r="C54" s="78" t="s">
        <v>60</v>
      </c>
      <c r="D54" s="32" t="s">
        <v>165</v>
      </c>
      <c r="E54" s="40"/>
      <c r="F54" s="44"/>
    </row>
    <row r="55" spans="2:6" ht="126" x14ac:dyDescent="0.25">
      <c r="B55" s="16" t="s">
        <v>61</v>
      </c>
      <c r="C55" s="78" t="s">
        <v>61</v>
      </c>
      <c r="D55" s="32" t="s">
        <v>166</v>
      </c>
      <c r="E55" s="40"/>
      <c r="F55" s="44"/>
    </row>
    <row r="56" spans="2:6" ht="31.5" x14ac:dyDescent="0.25">
      <c r="B56" s="16" t="s">
        <v>62</v>
      </c>
      <c r="C56" s="78" t="s">
        <v>220</v>
      </c>
      <c r="D56" s="32" t="s">
        <v>167</v>
      </c>
      <c r="E56" s="40"/>
      <c r="F56" s="44"/>
    </row>
    <row r="57" spans="2:6" ht="63" x14ac:dyDescent="0.25">
      <c r="B57" s="16" t="s">
        <v>280</v>
      </c>
      <c r="C57" s="78" t="s">
        <v>281</v>
      </c>
      <c r="D57" s="32" t="s">
        <v>282</v>
      </c>
      <c r="E57" s="40"/>
      <c r="F57" s="44"/>
    </row>
    <row r="58" spans="2:6" ht="135" x14ac:dyDescent="0.25">
      <c r="B58" s="16" t="s">
        <v>63</v>
      </c>
      <c r="C58" s="78" t="s">
        <v>221</v>
      </c>
      <c r="D58" s="42" t="s">
        <v>168</v>
      </c>
      <c r="E58" s="40"/>
      <c r="F58" s="44"/>
    </row>
    <row r="59" spans="2:6" ht="210.75" thickBot="1" x14ac:dyDescent="0.3">
      <c r="B59" s="19" t="s">
        <v>64</v>
      </c>
      <c r="C59" s="105" t="s">
        <v>221</v>
      </c>
      <c r="D59" s="43" t="s">
        <v>288</v>
      </c>
      <c r="E59" s="45"/>
      <c r="F59" s="46"/>
    </row>
    <row r="60" spans="2:6" ht="15.75" thickBot="1" x14ac:dyDescent="0.3">
      <c r="B60" s="22"/>
      <c r="C60" s="22"/>
    </row>
    <row r="61" spans="2:6" ht="16.5" thickBot="1" x14ac:dyDescent="0.3">
      <c r="B61" s="189" t="s">
        <v>191</v>
      </c>
      <c r="C61" s="190"/>
      <c r="D61" s="190"/>
      <c r="E61" s="190"/>
      <c r="F61" s="191"/>
    </row>
    <row r="62" spans="2:6" x14ac:dyDescent="0.25">
      <c r="B62" s="1" t="s">
        <v>66</v>
      </c>
      <c r="C62" s="68"/>
      <c r="D62" s="2"/>
      <c r="E62" s="2"/>
      <c r="F62" s="3"/>
    </row>
    <row r="63" spans="2:6" ht="14.25" customHeight="1" x14ac:dyDescent="0.25">
      <c r="B63" s="252" t="s">
        <v>67</v>
      </c>
      <c r="C63" s="253"/>
      <c r="D63" s="254"/>
      <c r="E63" s="254"/>
      <c r="F63" s="255"/>
    </row>
    <row r="64" spans="2:6" x14ac:dyDescent="0.25">
      <c r="B64" s="252" t="s">
        <v>68</v>
      </c>
      <c r="C64" s="253"/>
      <c r="D64" s="254"/>
      <c r="E64" s="254"/>
      <c r="F64" s="255"/>
    </row>
    <row r="65" spans="2:6" x14ac:dyDescent="0.25">
      <c r="B65" s="252" t="s">
        <v>252</v>
      </c>
      <c r="C65" s="253"/>
      <c r="D65" s="254"/>
      <c r="E65" s="254"/>
      <c r="F65" s="255"/>
    </row>
    <row r="66" spans="2:6" ht="15.75" thickBot="1" x14ac:dyDescent="0.3">
      <c r="B66" s="203" t="s">
        <v>65</v>
      </c>
      <c r="C66" s="204"/>
      <c r="D66" s="205"/>
      <c r="E66" s="205"/>
      <c r="F66" s="206"/>
    </row>
    <row r="67" spans="2:6" ht="15.75" thickBot="1" x14ac:dyDescent="0.3"/>
    <row r="68" spans="2:6" ht="15.75" thickBot="1" x14ac:dyDescent="0.3">
      <c r="B68" s="4" t="s">
        <v>11</v>
      </c>
      <c r="C68" s="4" t="s">
        <v>198</v>
      </c>
      <c r="D68" s="4" t="s">
        <v>12</v>
      </c>
      <c r="E68" s="4" t="s">
        <v>13</v>
      </c>
      <c r="F68" s="4" t="s">
        <v>14</v>
      </c>
    </row>
    <row r="69" spans="2:6" ht="345.75" customHeight="1" x14ac:dyDescent="0.25">
      <c r="B69" s="23" t="s">
        <v>69</v>
      </c>
      <c r="C69" s="85" t="s">
        <v>222</v>
      </c>
      <c r="D69" s="57" t="s">
        <v>273</v>
      </c>
      <c r="E69" s="24"/>
      <c r="F69" s="25"/>
    </row>
    <row r="70" spans="2:6" ht="378" customHeight="1" x14ac:dyDescent="0.25">
      <c r="B70" s="16" t="s">
        <v>70</v>
      </c>
      <c r="C70" s="78" t="s">
        <v>223</v>
      </c>
      <c r="D70" s="60" t="s">
        <v>274</v>
      </c>
      <c r="E70" s="17"/>
      <c r="F70" s="18"/>
    </row>
    <row r="71" spans="2:6" ht="228.75" customHeight="1" x14ac:dyDescent="0.25">
      <c r="B71" s="16" t="s">
        <v>71</v>
      </c>
      <c r="C71" s="78" t="s">
        <v>224</v>
      </c>
      <c r="D71" s="32" t="s">
        <v>267</v>
      </c>
      <c r="E71" s="17"/>
      <c r="F71" s="18"/>
    </row>
    <row r="72" spans="2:6" ht="238.5" customHeight="1" x14ac:dyDescent="0.25">
      <c r="B72" s="16" t="s">
        <v>72</v>
      </c>
      <c r="C72" s="78" t="s">
        <v>225</v>
      </c>
      <c r="D72" s="32" t="s">
        <v>253</v>
      </c>
      <c r="E72" s="17"/>
      <c r="F72" s="18"/>
    </row>
    <row r="73" spans="2:6" ht="173.25" x14ac:dyDescent="0.25">
      <c r="B73" s="16" t="s">
        <v>73</v>
      </c>
      <c r="C73" s="78" t="s">
        <v>226</v>
      </c>
      <c r="D73" s="32" t="s">
        <v>193</v>
      </c>
      <c r="E73" s="17"/>
      <c r="F73" s="18"/>
    </row>
    <row r="74" spans="2:6" ht="120.75" customHeight="1" x14ac:dyDescent="0.25">
      <c r="B74" s="16" t="s">
        <v>74</v>
      </c>
      <c r="C74" s="78" t="s">
        <v>227</v>
      </c>
      <c r="D74" s="61" t="s">
        <v>260</v>
      </c>
      <c r="E74" s="17"/>
      <c r="F74" s="18"/>
    </row>
    <row r="75" spans="2:6" ht="217.5" customHeight="1" x14ac:dyDescent="0.25">
      <c r="B75" s="16" t="s">
        <v>75</v>
      </c>
      <c r="C75" s="78" t="s">
        <v>228</v>
      </c>
      <c r="D75" s="32" t="s">
        <v>264</v>
      </c>
      <c r="E75" s="17"/>
      <c r="F75" s="18"/>
    </row>
    <row r="76" spans="2:6" ht="187.5" customHeight="1" x14ac:dyDescent="0.25">
      <c r="B76" s="16" t="s">
        <v>76</v>
      </c>
      <c r="C76" s="78" t="s">
        <v>229</v>
      </c>
      <c r="D76" s="32" t="s">
        <v>261</v>
      </c>
      <c r="E76" s="17"/>
      <c r="F76" s="18"/>
    </row>
    <row r="77" spans="2:6" ht="156" customHeight="1" x14ac:dyDescent="0.25">
      <c r="B77" s="16" t="s">
        <v>77</v>
      </c>
      <c r="C77" s="78" t="s">
        <v>230</v>
      </c>
      <c r="D77" s="32" t="s">
        <v>194</v>
      </c>
      <c r="E77" s="17"/>
      <c r="F77" s="18"/>
    </row>
    <row r="78" spans="2:6" ht="329.25" customHeight="1" x14ac:dyDescent="0.25">
      <c r="B78" s="16" t="s">
        <v>78</v>
      </c>
      <c r="C78" s="78" t="s">
        <v>231</v>
      </c>
      <c r="D78" s="62" t="s">
        <v>195</v>
      </c>
      <c r="E78" s="17"/>
      <c r="F78" s="18"/>
    </row>
    <row r="79" spans="2:6" ht="199.5" customHeight="1" thickBot="1" x14ac:dyDescent="0.3">
      <c r="B79" s="19" t="s">
        <v>79</v>
      </c>
      <c r="C79" s="87" t="s">
        <v>232</v>
      </c>
      <c r="D79" s="63" t="s">
        <v>196</v>
      </c>
      <c r="E79" s="20"/>
      <c r="F79" s="21"/>
    </row>
    <row r="80" spans="2:6" ht="15.75" thickBot="1" x14ac:dyDescent="0.3">
      <c r="B80" s="22"/>
      <c r="C80" s="22"/>
    </row>
    <row r="81" spans="2:6" ht="16.5" thickBot="1" x14ac:dyDescent="0.3">
      <c r="B81" s="189" t="s">
        <v>80</v>
      </c>
      <c r="C81" s="190"/>
      <c r="D81" s="190"/>
      <c r="E81" s="190"/>
      <c r="F81" s="191"/>
    </row>
    <row r="82" spans="2:6" x14ac:dyDescent="0.25">
      <c r="B82" s="192" t="s">
        <v>66</v>
      </c>
      <c r="C82" s="193"/>
      <c r="D82" s="194"/>
      <c r="E82" s="194"/>
      <c r="F82" s="195"/>
    </row>
    <row r="83" spans="2:6" x14ac:dyDescent="0.25">
      <c r="B83" s="196" t="s">
        <v>81</v>
      </c>
      <c r="C83" s="197"/>
      <c r="D83" s="198"/>
      <c r="E83" s="198"/>
      <c r="F83" s="199"/>
    </row>
    <row r="84" spans="2:6" x14ac:dyDescent="0.25">
      <c r="B84" s="200" t="s">
        <v>123</v>
      </c>
      <c r="C84" s="201"/>
      <c r="D84" s="201"/>
      <c r="E84" s="201"/>
      <c r="F84" s="202"/>
    </row>
    <row r="85" spans="2:6" ht="15.75" thickBot="1" x14ac:dyDescent="0.3">
      <c r="B85" s="203" t="s">
        <v>183</v>
      </c>
      <c r="C85" s="204"/>
      <c r="D85" s="205"/>
      <c r="E85" s="205"/>
      <c r="F85" s="206"/>
    </row>
    <row r="86" spans="2:6" ht="15.75" thickBot="1" x14ac:dyDescent="0.3">
      <c r="B86" s="22"/>
      <c r="C86" s="22"/>
    </row>
    <row r="87" spans="2:6" ht="15.75" thickBot="1" x14ac:dyDescent="0.3">
      <c r="B87" s="4" t="s">
        <v>11</v>
      </c>
      <c r="C87" s="4" t="s">
        <v>198</v>
      </c>
      <c r="D87" s="4" t="s">
        <v>12</v>
      </c>
      <c r="E87" s="4" t="s">
        <v>13</v>
      </c>
      <c r="F87" s="4" t="s">
        <v>14</v>
      </c>
    </row>
    <row r="88" spans="2:6" ht="30" x14ac:dyDescent="0.25">
      <c r="B88" s="23" t="s">
        <v>82</v>
      </c>
      <c r="C88" s="84" t="s">
        <v>82</v>
      </c>
      <c r="D88" s="36" t="s">
        <v>173</v>
      </c>
      <c r="E88" s="48"/>
      <c r="F88" s="49"/>
    </row>
    <row r="89" spans="2:6" ht="30" x14ac:dyDescent="0.25">
      <c r="B89" s="16" t="s">
        <v>83</v>
      </c>
      <c r="C89" s="88" t="s">
        <v>83</v>
      </c>
      <c r="D89" s="33" t="s">
        <v>283</v>
      </c>
      <c r="E89" s="40"/>
      <c r="F89" s="44"/>
    </row>
    <row r="90" spans="2:6" ht="30" x14ac:dyDescent="0.25">
      <c r="B90" s="16" t="s">
        <v>84</v>
      </c>
      <c r="C90" s="88" t="s">
        <v>84</v>
      </c>
      <c r="D90" s="33" t="s">
        <v>284</v>
      </c>
      <c r="E90" s="40"/>
      <c r="F90" s="44"/>
    </row>
    <row r="91" spans="2:6" ht="45" x14ac:dyDescent="0.25">
      <c r="B91" s="16" t="s">
        <v>85</v>
      </c>
      <c r="C91" s="88" t="s">
        <v>85</v>
      </c>
      <c r="D91" s="33" t="s">
        <v>174</v>
      </c>
      <c r="E91" s="40"/>
      <c r="F91" s="44"/>
    </row>
    <row r="92" spans="2:6" ht="30" x14ac:dyDescent="0.25">
      <c r="B92" s="16" t="s">
        <v>86</v>
      </c>
      <c r="C92" s="88" t="s">
        <v>86</v>
      </c>
      <c r="D92" s="33" t="s">
        <v>175</v>
      </c>
      <c r="E92" s="40"/>
      <c r="F92" s="44"/>
    </row>
    <row r="93" spans="2:6" ht="45" x14ac:dyDescent="0.25">
      <c r="B93" s="16" t="s">
        <v>87</v>
      </c>
      <c r="C93" s="88" t="s">
        <v>233</v>
      </c>
      <c r="D93" s="33" t="s">
        <v>259</v>
      </c>
      <c r="E93" s="40"/>
      <c r="F93" s="44"/>
    </row>
    <row r="94" spans="2:6" ht="75" x14ac:dyDescent="0.25">
      <c r="B94" s="16" t="s">
        <v>258</v>
      </c>
      <c r="C94" s="73" t="s">
        <v>287</v>
      </c>
      <c r="D94" s="33" t="s">
        <v>262</v>
      </c>
      <c r="E94" s="40"/>
      <c r="F94" s="44"/>
    </row>
    <row r="95" spans="2:6" ht="30" x14ac:dyDescent="0.25">
      <c r="B95" s="16" t="s">
        <v>88</v>
      </c>
      <c r="C95" s="88" t="s">
        <v>88</v>
      </c>
      <c r="D95" s="33" t="s">
        <v>285</v>
      </c>
      <c r="E95" s="40"/>
      <c r="F95" s="44"/>
    </row>
    <row r="96" spans="2:6" ht="30" x14ac:dyDescent="0.25">
      <c r="B96" s="16" t="s">
        <v>89</v>
      </c>
      <c r="C96" s="88" t="s">
        <v>89</v>
      </c>
      <c r="D96" s="33" t="s">
        <v>169</v>
      </c>
      <c r="E96" s="40"/>
      <c r="F96" s="44"/>
    </row>
    <row r="97" spans="2:6" ht="30" x14ac:dyDescent="0.25">
      <c r="B97" s="16" t="s">
        <v>90</v>
      </c>
      <c r="C97" s="88" t="s">
        <v>90</v>
      </c>
      <c r="D97" s="33" t="s">
        <v>176</v>
      </c>
      <c r="E97" s="40"/>
      <c r="F97" s="44"/>
    </row>
    <row r="98" spans="2:6" ht="30" x14ac:dyDescent="0.25">
      <c r="B98" s="89" t="s">
        <v>234</v>
      </c>
      <c r="C98" s="88" t="s">
        <v>234</v>
      </c>
      <c r="D98" s="33" t="s">
        <v>286</v>
      </c>
      <c r="E98" s="40"/>
      <c r="F98" s="44"/>
    </row>
    <row r="99" spans="2:6" ht="30" x14ac:dyDescent="0.25">
      <c r="B99" s="16" t="s">
        <v>278</v>
      </c>
      <c r="C99" s="88" t="s">
        <v>278</v>
      </c>
      <c r="D99" s="33" t="s">
        <v>279</v>
      </c>
      <c r="E99" s="40"/>
      <c r="F99" s="44"/>
    </row>
    <row r="100" spans="2:6" x14ac:dyDescent="0.25">
      <c r="B100" s="16" t="s">
        <v>93</v>
      </c>
      <c r="C100" s="88" t="s">
        <v>93</v>
      </c>
      <c r="D100" s="33" t="s">
        <v>170</v>
      </c>
      <c r="E100" s="40"/>
      <c r="F100" s="44"/>
    </row>
    <row r="101" spans="2:6" x14ac:dyDescent="0.25">
      <c r="B101" s="16" t="s">
        <v>95</v>
      </c>
      <c r="C101" s="88" t="s">
        <v>95</v>
      </c>
      <c r="D101" s="33" t="s">
        <v>171</v>
      </c>
      <c r="E101" s="40"/>
      <c r="F101" s="44"/>
    </row>
    <row r="102" spans="2:6" x14ac:dyDescent="0.25">
      <c r="B102" s="16" t="s">
        <v>96</v>
      </c>
      <c r="C102" s="88" t="s">
        <v>235</v>
      </c>
      <c r="D102" s="33" t="s">
        <v>172</v>
      </c>
      <c r="E102" s="40"/>
      <c r="F102" s="44"/>
    </row>
    <row r="103" spans="2:6" ht="30" x14ac:dyDescent="0.25">
      <c r="B103" s="16" t="s">
        <v>97</v>
      </c>
      <c r="C103" s="88" t="s">
        <v>97</v>
      </c>
      <c r="D103" s="33" t="s">
        <v>177</v>
      </c>
      <c r="E103" s="40"/>
      <c r="F103" s="44"/>
    </row>
    <row r="104" spans="2:6" ht="263.25" customHeight="1" x14ac:dyDescent="0.25">
      <c r="B104" s="16" t="s">
        <v>98</v>
      </c>
      <c r="C104" s="88" t="s">
        <v>98</v>
      </c>
      <c r="D104" s="34" t="s">
        <v>257</v>
      </c>
      <c r="E104" s="40"/>
      <c r="F104" s="44"/>
    </row>
    <row r="105" spans="2:6" ht="60" x14ac:dyDescent="0.25">
      <c r="B105" s="16" t="s">
        <v>100</v>
      </c>
      <c r="C105" s="88" t="s">
        <v>100</v>
      </c>
      <c r="D105" s="33" t="s">
        <v>192</v>
      </c>
      <c r="E105" s="40"/>
      <c r="F105" s="44"/>
    </row>
    <row r="106" spans="2:6" ht="94.5" customHeight="1" thickBot="1" x14ac:dyDescent="0.3">
      <c r="B106" s="19" t="s">
        <v>101</v>
      </c>
      <c r="C106" s="90" t="s">
        <v>271</v>
      </c>
      <c r="D106" s="37" t="s">
        <v>270</v>
      </c>
      <c r="E106" s="45"/>
      <c r="F106" s="46"/>
    </row>
    <row r="107" spans="2:6" ht="15.75" thickBot="1" x14ac:dyDescent="0.3">
      <c r="B107" s="22"/>
      <c r="C107" s="22"/>
    </row>
    <row r="108" spans="2:6" ht="16.5" thickBot="1" x14ac:dyDescent="0.3">
      <c r="B108" s="189" t="s">
        <v>102</v>
      </c>
      <c r="C108" s="190"/>
      <c r="D108" s="190"/>
      <c r="E108" s="190"/>
      <c r="F108" s="191"/>
    </row>
    <row r="109" spans="2:6" ht="15.75" thickBot="1" x14ac:dyDescent="0.3">
      <c r="B109" s="264" t="s">
        <v>133</v>
      </c>
      <c r="C109" s="265"/>
      <c r="D109" s="265"/>
      <c r="E109" s="265"/>
      <c r="F109" s="266"/>
    </row>
    <row r="110" spans="2:6" ht="15.75" thickBot="1" x14ac:dyDescent="0.3">
      <c r="B110" s="22"/>
      <c r="C110" s="22"/>
    </row>
    <row r="111" spans="2:6" ht="16.5" thickBot="1" x14ac:dyDescent="0.3">
      <c r="B111" s="7" t="s">
        <v>11</v>
      </c>
      <c r="C111" s="7"/>
      <c r="D111" s="7" t="s">
        <v>12</v>
      </c>
      <c r="E111" s="7" t="s">
        <v>13</v>
      </c>
      <c r="F111" s="7" t="s">
        <v>14</v>
      </c>
    </row>
    <row r="112" spans="2:6" ht="30" x14ac:dyDescent="0.25">
      <c r="B112" s="23" t="s">
        <v>103</v>
      </c>
      <c r="C112" s="91" t="s">
        <v>236</v>
      </c>
      <c r="D112" s="50" t="s">
        <v>178</v>
      </c>
      <c r="E112" s="48"/>
      <c r="F112" s="49"/>
    </row>
    <row r="113" spans="2:6" ht="75" x14ac:dyDescent="0.25">
      <c r="B113" s="16" t="s">
        <v>104</v>
      </c>
      <c r="C113" s="78" t="s">
        <v>237</v>
      </c>
      <c r="D113" s="51" t="s">
        <v>182</v>
      </c>
      <c r="E113" s="40"/>
      <c r="F113" s="44"/>
    </row>
    <row r="114" spans="2:6" ht="75" x14ac:dyDescent="0.25">
      <c r="B114" s="16" t="s">
        <v>105</v>
      </c>
      <c r="C114" s="78" t="s">
        <v>238</v>
      </c>
      <c r="D114" s="51" t="s">
        <v>187</v>
      </c>
      <c r="E114" s="40"/>
      <c r="F114" s="44"/>
    </row>
    <row r="115" spans="2:6" ht="93" customHeight="1" x14ac:dyDescent="0.25">
      <c r="B115" s="16" t="s">
        <v>106</v>
      </c>
      <c r="C115" s="78" t="s">
        <v>239</v>
      </c>
      <c r="D115" s="51" t="s">
        <v>263</v>
      </c>
      <c r="E115" s="40"/>
      <c r="F115" s="44"/>
    </row>
    <row r="116" spans="2:6" ht="45" x14ac:dyDescent="0.25">
      <c r="B116" s="16" t="s">
        <v>107</v>
      </c>
      <c r="C116" s="78" t="s">
        <v>240</v>
      </c>
      <c r="D116" s="51" t="s">
        <v>186</v>
      </c>
      <c r="E116" s="40"/>
      <c r="F116" s="44"/>
    </row>
    <row r="117" spans="2:6" ht="45" x14ac:dyDescent="0.25">
      <c r="B117" s="16" t="s">
        <v>108</v>
      </c>
      <c r="C117" s="78" t="s">
        <v>241</v>
      </c>
      <c r="D117" s="51" t="s">
        <v>185</v>
      </c>
      <c r="E117" s="40"/>
      <c r="F117" s="44"/>
    </row>
    <row r="118" spans="2:6" ht="183" customHeight="1" x14ac:dyDescent="0.25">
      <c r="B118" s="16" t="s">
        <v>109</v>
      </c>
      <c r="C118" s="78" t="s">
        <v>242</v>
      </c>
      <c r="D118" s="51" t="s">
        <v>179</v>
      </c>
      <c r="E118" s="40"/>
      <c r="F118" s="44"/>
    </row>
    <row r="119" spans="2:6" ht="118.5" customHeight="1" x14ac:dyDescent="0.25">
      <c r="B119" s="16" t="s">
        <v>110</v>
      </c>
      <c r="C119" s="78" t="s">
        <v>243</v>
      </c>
      <c r="D119" s="35" t="s">
        <v>180</v>
      </c>
      <c r="E119" s="40"/>
      <c r="F119" s="44"/>
    </row>
    <row r="120" spans="2:6" ht="63.75" customHeight="1" x14ac:dyDescent="0.25">
      <c r="B120" s="16" t="s">
        <v>111</v>
      </c>
      <c r="C120" s="78" t="s">
        <v>244</v>
      </c>
      <c r="D120" s="51" t="s">
        <v>184</v>
      </c>
      <c r="E120" s="40"/>
      <c r="F120" s="44"/>
    </row>
    <row r="121" spans="2:6" ht="30" x14ac:dyDescent="0.25">
      <c r="B121" s="16" t="s">
        <v>112</v>
      </c>
      <c r="C121" s="88" t="s">
        <v>205</v>
      </c>
      <c r="D121" s="51" t="s">
        <v>181</v>
      </c>
      <c r="E121" s="40"/>
      <c r="F121" s="44"/>
    </row>
    <row r="122" spans="2:6" ht="60" x14ac:dyDescent="0.25">
      <c r="B122" s="52" t="s">
        <v>113</v>
      </c>
      <c r="C122" s="92" t="s">
        <v>205</v>
      </c>
      <c r="D122" s="53" t="s">
        <v>197</v>
      </c>
      <c r="E122" s="54"/>
      <c r="F122" s="55"/>
    </row>
    <row r="123" spans="2:6" ht="15.75" thickBot="1" x14ac:dyDescent="0.3">
      <c r="B123" s="19" t="s">
        <v>188</v>
      </c>
      <c r="C123" s="90" t="s">
        <v>205</v>
      </c>
      <c r="D123" s="45" t="s">
        <v>189</v>
      </c>
      <c r="E123" s="45"/>
      <c r="F123" s="46"/>
    </row>
    <row r="124" spans="2:6" x14ac:dyDescent="0.25">
      <c r="B124" s="22"/>
      <c r="C124" s="22"/>
    </row>
    <row r="125" spans="2:6" ht="15.75" thickBot="1" x14ac:dyDescent="0.3"/>
    <row r="126" spans="2:6" ht="16.5" thickBot="1" x14ac:dyDescent="0.3">
      <c r="B126" s="189" t="s">
        <v>12</v>
      </c>
      <c r="C126" s="190"/>
      <c r="D126" s="191"/>
      <c r="E126" s="189" t="s">
        <v>117</v>
      </c>
      <c r="F126" s="191"/>
    </row>
    <row r="127" spans="2:6" ht="39.75" customHeight="1" x14ac:dyDescent="0.25">
      <c r="B127" s="212" t="s">
        <v>118</v>
      </c>
      <c r="C127" s="213"/>
      <c r="D127" s="214"/>
      <c r="E127" s="280"/>
      <c r="F127" s="281"/>
    </row>
    <row r="128" spans="2:6" ht="65.25" customHeight="1" x14ac:dyDescent="0.25">
      <c r="B128" s="218" t="s">
        <v>119</v>
      </c>
      <c r="C128" s="169"/>
      <c r="D128" s="219"/>
      <c r="E128" s="168"/>
      <c r="F128" s="170"/>
    </row>
    <row r="129" spans="2:6" ht="72.75" customHeight="1" x14ac:dyDescent="0.25">
      <c r="B129" s="218" t="s">
        <v>120</v>
      </c>
      <c r="C129" s="169"/>
      <c r="D129" s="219"/>
      <c r="E129" s="168"/>
      <c r="F129" s="170"/>
    </row>
    <row r="130" spans="2:6" ht="21" customHeight="1" x14ac:dyDescent="0.25">
      <c r="B130" s="218" t="s">
        <v>190</v>
      </c>
      <c r="C130" s="169"/>
      <c r="D130" s="219"/>
      <c r="E130" s="168"/>
      <c r="F130" s="170"/>
    </row>
    <row r="131" spans="2:6" ht="15" customHeight="1" x14ac:dyDescent="0.25">
      <c r="B131" s="218" t="s">
        <v>125</v>
      </c>
      <c r="C131" s="169"/>
      <c r="D131" s="219"/>
      <c r="E131" s="168"/>
      <c r="F131" s="170"/>
    </row>
    <row r="132" spans="2:6" ht="44.25" customHeight="1" x14ac:dyDescent="0.25">
      <c r="B132" s="218" t="s">
        <v>126</v>
      </c>
      <c r="C132" s="169"/>
      <c r="D132" s="219"/>
      <c r="E132" s="168"/>
      <c r="F132" s="170"/>
    </row>
    <row r="133" spans="2:6" ht="15" customHeight="1" x14ac:dyDescent="0.25">
      <c r="B133" s="218" t="s">
        <v>127</v>
      </c>
      <c r="C133" s="169"/>
      <c r="D133" s="219"/>
      <c r="E133" s="168"/>
      <c r="F133" s="170"/>
    </row>
    <row r="134" spans="2:6" ht="35.25" customHeight="1" x14ac:dyDescent="0.25">
      <c r="B134" s="218" t="s">
        <v>128</v>
      </c>
      <c r="C134" s="169"/>
      <c r="D134" s="219"/>
      <c r="E134" s="168"/>
      <c r="F134" s="170"/>
    </row>
    <row r="135" spans="2:6" ht="15" customHeight="1" x14ac:dyDescent="0.25">
      <c r="B135" s="218" t="s">
        <v>129</v>
      </c>
      <c r="C135" s="169"/>
      <c r="D135" s="219"/>
      <c r="E135" s="168"/>
      <c r="F135" s="170"/>
    </row>
    <row r="136" spans="2:6" ht="15" customHeight="1" x14ac:dyDescent="0.25">
      <c r="B136" s="218" t="s">
        <v>130</v>
      </c>
      <c r="C136" s="169"/>
      <c r="D136" s="219"/>
      <c r="E136" s="168"/>
      <c r="F136" s="170"/>
    </row>
    <row r="137" spans="2:6" ht="15.75" customHeight="1" thickBot="1" x14ac:dyDescent="0.3">
      <c r="B137" s="227" t="s">
        <v>131</v>
      </c>
      <c r="C137" s="174"/>
      <c r="D137" s="228"/>
      <c r="E137" s="173"/>
      <c r="F137" s="175"/>
    </row>
    <row r="138" spans="2:6" ht="15.75" thickBot="1" x14ac:dyDescent="0.3">
      <c r="D138" s="30"/>
    </row>
    <row r="139" spans="2:6" ht="15.75" x14ac:dyDescent="0.25">
      <c r="B139" s="9" t="s">
        <v>121</v>
      </c>
      <c r="C139" s="70"/>
      <c r="D139" s="31"/>
      <c r="E139" s="26"/>
      <c r="F139" s="27"/>
    </row>
    <row r="140" spans="2:6" ht="16.5" thickBot="1" x14ac:dyDescent="0.3">
      <c r="B140" s="10" t="s">
        <v>122</v>
      </c>
      <c r="C140" s="71"/>
      <c r="D140" s="5"/>
      <c r="E140" s="28"/>
      <c r="F140" s="29"/>
    </row>
  </sheetData>
  <mergeCells count="39">
    <mergeCell ref="B136:D136"/>
    <mergeCell ref="E136:F136"/>
    <mergeCell ref="B137:D137"/>
    <mergeCell ref="E137:F137"/>
    <mergeCell ref="B5:F5"/>
    <mergeCell ref="B133:D133"/>
    <mergeCell ref="E133:F133"/>
    <mergeCell ref="B134:D134"/>
    <mergeCell ref="E134:F134"/>
    <mergeCell ref="B135:D135"/>
    <mergeCell ref="E135:F135"/>
    <mergeCell ref="B130:D130"/>
    <mergeCell ref="E130:F130"/>
    <mergeCell ref="B131:D131"/>
    <mergeCell ref="E131:F131"/>
    <mergeCell ref="B132:D132"/>
    <mergeCell ref="E132:F132"/>
    <mergeCell ref="B127:D127"/>
    <mergeCell ref="E127:F127"/>
    <mergeCell ref="B128:D128"/>
    <mergeCell ref="E128:F128"/>
    <mergeCell ref="B129:D129"/>
    <mergeCell ref="E129:F129"/>
    <mergeCell ref="B85:F85"/>
    <mergeCell ref="B108:F108"/>
    <mergeCell ref="B109:F109"/>
    <mergeCell ref="B126:D126"/>
    <mergeCell ref="E126:F126"/>
    <mergeCell ref="B84:F84"/>
    <mergeCell ref="B61:F61"/>
    <mergeCell ref="B63:F63"/>
    <mergeCell ref="B64:F64"/>
    <mergeCell ref="B2:F2"/>
    <mergeCell ref="B3:F3"/>
    <mergeCell ref="B65:F65"/>
    <mergeCell ref="B66:F66"/>
    <mergeCell ref="B81:F81"/>
    <mergeCell ref="B82:F82"/>
    <mergeCell ref="B83:F8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749B671444AE4E80A9A252D927B390" ma:contentTypeVersion="12" ma:contentTypeDescription="Create a new document." ma:contentTypeScope="" ma:versionID="f83278c52468d6b8ebd1f5735156c828">
  <xsd:schema xmlns:xsd="http://www.w3.org/2001/XMLSchema" xmlns:xs="http://www.w3.org/2001/XMLSchema" xmlns:p="http://schemas.microsoft.com/office/2006/metadata/properties" xmlns:ns1="http://schemas.microsoft.com/sharepoint/v3" xmlns:ns3="5b069419-de30-4caa-b1e0-e8dab50f65b9" xmlns:ns4="b35e42c9-0985-4801-b080-c0d0f8e8f88d" targetNamespace="http://schemas.microsoft.com/office/2006/metadata/properties" ma:root="true" ma:fieldsID="bbfdcbfb8a1e100dc6dfc6bfa03027f6" ns1:_="" ns3:_="" ns4:_="">
    <xsd:import namespace="http://schemas.microsoft.com/sharepoint/v3"/>
    <xsd:import namespace="5b069419-de30-4caa-b1e0-e8dab50f65b9"/>
    <xsd:import namespace="b35e42c9-0985-4801-b080-c0d0f8e8f8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069419-de30-4caa-b1e0-e8dab50f6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e42c9-0985-4801-b080-c0d0f8e8f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41E5E2-30D6-4614-94E1-852C46D4F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069419-de30-4caa-b1e0-e8dab50f65b9"/>
    <ds:schemaRef ds:uri="b35e42c9-0985-4801-b080-c0d0f8e8f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725A2-9F0B-4521-86E1-7CA80375D95E}">
  <ds:schemaRefs>
    <ds:schemaRef ds:uri="http://schemas.microsoft.com/sharepoint/v3"/>
    <ds:schemaRef ds:uri="b35e42c9-0985-4801-b080-c0d0f8e8f88d"/>
    <ds:schemaRef ds:uri="5b069419-de30-4caa-b1e0-e8dab50f65b9"/>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A00B17D-9214-4653-AA74-84FEA66EC2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Q1</vt:lpstr>
      <vt:lpstr>Q2</vt:lpstr>
      <vt:lpstr>Q3</vt:lpstr>
      <vt:lpstr>Q4</vt:lpstr>
      <vt:lpstr>Control Sheet (for edits)</vt:lpstr>
      <vt:lpstr>'Control Sheet (for edits)'!_Hlk34991514</vt:lpstr>
      <vt:lpstr>'Q1'!_Hlk34991514</vt:lpstr>
      <vt:lpstr>'Q2'!_Hlk34991514</vt:lpstr>
      <vt:lpstr>'Q3'!_Hlk34991514</vt:lpstr>
      <vt:lpstr>'Q4'!_Hlk34991514</vt:lpstr>
      <vt:lpstr>'Control Sheet (for edits)'!OLE_LINK1</vt:lpstr>
      <vt:lpstr>'Q1'!OLE_LINK1</vt:lpstr>
      <vt:lpstr>'Q2'!OLE_LINK1</vt:lpstr>
      <vt:lpstr>'Q3'!OLE_LINK1</vt:lpstr>
      <vt:lpstr>'Q4'!OLE_LINK1</vt:lpstr>
    </vt:vector>
  </TitlesOfParts>
  <Company>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Pham, Christine (Federal)</cp:lastModifiedBy>
  <cp:lastPrinted>2021-05-20T18:54:12Z</cp:lastPrinted>
  <dcterms:created xsi:type="dcterms:W3CDTF">2021-05-07T12:44:31Z</dcterms:created>
  <dcterms:modified xsi:type="dcterms:W3CDTF">2022-12-09T13:31:14Z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0x01010027749B671444AE4E80A9A252D927B390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