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ocosfs08ose\sf-ofm\SharedS\ OFM2\DOC - CFS\FY 2021\FY 2021 Finl Stmts\Templates\Q4\"/>
    </mc:Choice>
  </mc:AlternateContent>
  <xr:revisionPtr revIDLastSave="0" documentId="13_ncr:1_{C59DD637-B541-4A48-B853-7856A870CE91}" xr6:coauthVersionLast="47" xr6:coauthVersionMax="47" xr10:uidLastSave="{00000000-0000-0000-0000-000000000000}"/>
  <bookViews>
    <workbookView xWindow="-120" yWindow="-120" windowWidth="29040" windowHeight="15840" firstSheet="3" activeTab="3" xr2:uid="{580191D0-1588-416E-AEBC-22F7895B8FC1}"/>
  </bookViews>
  <sheets>
    <sheet name="Q1" sheetId="14" state="hidden" r:id="rId1"/>
    <sheet name="Q2" sheetId="13" state="hidden" r:id="rId2"/>
    <sheet name="Q3" sheetId="12" state="hidden" r:id="rId3"/>
    <sheet name="Q4" sheetId="11" r:id="rId4"/>
    <sheet name="Control Sheet (for edits)" sheetId="8" state="hidden" r:id="rId5"/>
  </sheets>
  <definedNames>
    <definedName name="_Hlk34991514" localSheetId="4">'Control Sheet (for edits)'!$B$61</definedName>
    <definedName name="_Hlk34991514" localSheetId="0">'Q1'!$B$80</definedName>
    <definedName name="_Hlk34991514" localSheetId="1">'Q2'!$B$80</definedName>
    <definedName name="_Hlk34991514" localSheetId="2">'Q3'!$B$80</definedName>
    <definedName name="_Hlk34991514" localSheetId="3">'Q4'!$B$80</definedName>
    <definedName name="OLE_LINK1" localSheetId="4">'Control Sheet (for edits)'!$D$30</definedName>
    <definedName name="OLE_LINK1" localSheetId="0">'Q1'!$D$49</definedName>
    <definedName name="OLE_LINK1" localSheetId="1">'Q2'!$D$49</definedName>
    <definedName name="OLE_LINK1" localSheetId="2">'Q3'!$D$49</definedName>
    <definedName name="OLE_LINK1" localSheetId="3">'Q4'!$D$49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3" i="11" l="1"/>
  <c r="D111" i="12"/>
  <c r="C111" i="12"/>
  <c r="D111" i="11"/>
  <c r="C111" i="11"/>
  <c r="D125" i="11"/>
  <c r="C125" i="11"/>
  <c r="D89" i="11"/>
  <c r="B158" i="14"/>
  <c r="B157" i="14"/>
  <c r="B156" i="14"/>
  <c r="B155" i="14"/>
  <c r="B154" i="14"/>
  <c r="B153" i="14"/>
  <c r="B152" i="14"/>
  <c r="B151" i="14"/>
  <c r="B150" i="14"/>
  <c r="B149" i="14"/>
  <c r="B148" i="14"/>
  <c r="C145" i="14"/>
  <c r="C144" i="14"/>
  <c r="C141" i="14"/>
  <c r="D140" i="14"/>
  <c r="C140" i="14"/>
  <c r="D139" i="14"/>
  <c r="C139" i="14"/>
  <c r="D138" i="14"/>
  <c r="C138" i="14"/>
  <c r="D137" i="14"/>
  <c r="C137" i="14"/>
  <c r="D136" i="14"/>
  <c r="C136" i="14"/>
  <c r="D135" i="14"/>
  <c r="C135" i="14"/>
  <c r="D134" i="14"/>
  <c r="C134" i="14"/>
  <c r="D133" i="14"/>
  <c r="C133" i="14"/>
  <c r="D132" i="14"/>
  <c r="C132" i="14"/>
  <c r="D131" i="14"/>
  <c r="C131" i="14"/>
  <c r="D130" i="14"/>
  <c r="C130" i="14"/>
  <c r="D124" i="14"/>
  <c r="C124" i="14"/>
  <c r="D123" i="14"/>
  <c r="C123" i="14"/>
  <c r="D122" i="14"/>
  <c r="C122" i="14"/>
  <c r="D121" i="14"/>
  <c r="C121" i="14"/>
  <c r="D120" i="14"/>
  <c r="C120" i="14"/>
  <c r="D119" i="14"/>
  <c r="C119" i="14"/>
  <c r="D118" i="14"/>
  <c r="C118" i="14"/>
  <c r="D117" i="14"/>
  <c r="C117" i="14"/>
  <c r="D116" i="14"/>
  <c r="C116" i="14"/>
  <c r="D115" i="14"/>
  <c r="C115" i="14"/>
  <c r="D114" i="14"/>
  <c r="C114" i="14"/>
  <c r="D113" i="14"/>
  <c r="C113" i="14"/>
  <c r="D112" i="14"/>
  <c r="C112" i="14"/>
  <c r="D111" i="14"/>
  <c r="C111" i="14"/>
  <c r="D110" i="14"/>
  <c r="C110" i="14"/>
  <c r="D109" i="14"/>
  <c r="C109" i="14"/>
  <c r="D108" i="14"/>
  <c r="C108" i="14"/>
  <c r="D107" i="14"/>
  <c r="C107" i="14"/>
  <c r="D106" i="14"/>
  <c r="C106" i="14"/>
  <c r="D105" i="14"/>
  <c r="C105" i="14"/>
  <c r="D96" i="14"/>
  <c r="C96" i="14"/>
  <c r="D95" i="14"/>
  <c r="C95" i="14"/>
  <c r="D94" i="14"/>
  <c r="C94" i="14"/>
  <c r="D93" i="14"/>
  <c r="C93" i="14"/>
  <c r="D92" i="14"/>
  <c r="C92" i="14"/>
  <c r="D91" i="14"/>
  <c r="C91" i="14"/>
  <c r="D90" i="14"/>
  <c r="C90" i="14"/>
  <c r="D89" i="14"/>
  <c r="C89" i="14"/>
  <c r="D88" i="14"/>
  <c r="C88" i="14"/>
  <c r="D87" i="14"/>
  <c r="C87" i="14"/>
  <c r="D86" i="14"/>
  <c r="C86" i="14"/>
  <c r="D76" i="14"/>
  <c r="C76" i="14"/>
  <c r="D75" i="14"/>
  <c r="C75" i="14"/>
  <c r="D74" i="14"/>
  <c r="C74" i="14"/>
  <c r="D73" i="14"/>
  <c r="C73" i="14"/>
  <c r="D72" i="14"/>
  <c r="C72" i="14"/>
  <c r="D71" i="14"/>
  <c r="C71" i="14"/>
  <c r="D70" i="14"/>
  <c r="C70" i="14"/>
  <c r="D69" i="14"/>
  <c r="C69" i="14"/>
  <c r="D68" i="14"/>
  <c r="C68" i="14"/>
  <c r="D67" i="14"/>
  <c r="C67" i="14"/>
  <c r="D66" i="14"/>
  <c r="C66" i="14"/>
  <c r="D65" i="14"/>
  <c r="C65" i="14"/>
  <c r="D64" i="14"/>
  <c r="C64" i="14"/>
  <c r="D63" i="14"/>
  <c r="C63" i="14"/>
  <c r="D62" i="14"/>
  <c r="C62" i="14"/>
  <c r="D61" i="14"/>
  <c r="C61" i="14"/>
  <c r="D60" i="14"/>
  <c r="C60" i="14"/>
  <c r="D59" i="14"/>
  <c r="C59" i="14"/>
  <c r="D58" i="14"/>
  <c r="C58" i="14"/>
  <c r="D57" i="14"/>
  <c r="C57" i="14"/>
  <c r="D56" i="14"/>
  <c r="C56" i="14"/>
  <c r="D55" i="14"/>
  <c r="C55" i="14"/>
  <c r="D54" i="14"/>
  <c r="C54" i="14"/>
  <c r="D53" i="14"/>
  <c r="C53" i="14"/>
  <c r="D52" i="14"/>
  <c r="C52" i="14"/>
  <c r="D51" i="14"/>
  <c r="C51" i="14"/>
  <c r="D50" i="14"/>
  <c r="C50" i="14"/>
  <c r="D49" i="14"/>
  <c r="C49" i="14"/>
  <c r="D48" i="14"/>
  <c r="C48" i="14"/>
  <c r="D47" i="14"/>
  <c r="C47" i="14"/>
  <c r="D46" i="14"/>
  <c r="C46" i="14"/>
  <c r="D45" i="14"/>
  <c r="C45" i="14"/>
  <c r="D44" i="14"/>
  <c r="C44" i="14"/>
  <c r="D43" i="14"/>
  <c r="C43" i="14"/>
  <c r="D42" i="14"/>
  <c r="C42" i="14"/>
  <c r="D41" i="14"/>
  <c r="C41" i="14"/>
  <c r="D40" i="14"/>
  <c r="C40" i="14"/>
  <c r="D39" i="14"/>
  <c r="C39" i="14"/>
  <c r="D38" i="14"/>
  <c r="C38" i="14"/>
  <c r="D37" i="14"/>
  <c r="C37" i="14"/>
  <c r="D36" i="14"/>
  <c r="C36" i="14"/>
  <c r="D35" i="14"/>
  <c r="C35" i="14"/>
  <c r="D34" i="14"/>
  <c r="C34" i="14"/>
  <c r="D33" i="14"/>
  <c r="C33" i="14"/>
  <c r="D32" i="14"/>
  <c r="C32" i="14"/>
  <c r="D31" i="14"/>
  <c r="C31" i="14"/>
  <c r="D30" i="14"/>
  <c r="C30" i="14"/>
  <c r="D29" i="14"/>
  <c r="C29" i="14"/>
  <c r="D28" i="14"/>
  <c r="C28" i="14"/>
  <c r="B158" i="13"/>
  <c r="B157" i="13"/>
  <c r="B156" i="13"/>
  <c r="B155" i="13"/>
  <c r="B154" i="13"/>
  <c r="B153" i="13"/>
  <c r="B152" i="13"/>
  <c r="B151" i="13"/>
  <c r="B150" i="13"/>
  <c r="B149" i="13"/>
  <c r="B148" i="13"/>
  <c r="C145" i="13"/>
  <c r="C144" i="13"/>
  <c r="C141" i="13"/>
  <c r="D140" i="13"/>
  <c r="C140" i="13"/>
  <c r="D139" i="13"/>
  <c r="C139" i="13"/>
  <c r="D138" i="13"/>
  <c r="C138" i="13"/>
  <c r="D137" i="13"/>
  <c r="C137" i="13"/>
  <c r="D136" i="13"/>
  <c r="C136" i="13"/>
  <c r="D135" i="13"/>
  <c r="C135" i="13"/>
  <c r="D134" i="13"/>
  <c r="C134" i="13"/>
  <c r="D133" i="13"/>
  <c r="C133" i="13"/>
  <c r="D132" i="13"/>
  <c r="C132" i="13"/>
  <c r="D131" i="13"/>
  <c r="C131" i="13"/>
  <c r="D130" i="13"/>
  <c r="C130" i="13"/>
  <c r="D124" i="13"/>
  <c r="C124" i="13"/>
  <c r="D123" i="13"/>
  <c r="C123" i="13"/>
  <c r="D122" i="13"/>
  <c r="C122" i="13"/>
  <c r="D121" i="13"/>
  <c r="C121" i="13"/>
  <c r="D120" i="13"/>
  <c r="C120" i="13"/>
  <c r="D119" i="13"/>
  <c r="C119" i="13"/>
  <c r="D118" i="13"/>
  <c r="C118" i="13"/>
  <c r="D117" i="13"/>
  <c r="C117" i="13"/>
  <c r="D116" i="13"/>
  <c r="C116" i="13"/>
  <c r="D115" i="13"/>
  <c r="C115" i="13"/>
  <c r="D114" i="13"/>
  <c r="C114" i="13"/>
  <c r="D113" i="13"/>
  <c r="C113" i="13"/>
  <c r="D112" i="13"/>
  <c r="C112" i="13"/>
  <c r="D111" i="13"/>
  <c r="C111" i="13"/>
  <c r="D110" i="13"/>
  <c r="C110" i="13"/>
  <c r="D109" i="13"/>
  <c r="C109" i="13"/>
  <c r="D108" i="13"/>
  <c r="C108" i="13"/>
  <c r="D107" i="13"/>
  <c r="C107" i="13"/>
  <c r="D106" i="13"/>
  <c r="C106" i="13"/>
  <c r="D105" i="13"/>
  <c r="C105" i="13"/>
  <c r="D96" i="13"/>
  <c r="C96" i="13"/>
  <c r="D95" i="13"/>
  <c r="C95" i="13"/>
  <c r="D94" i="13"/>
  <c r="C94" i="13"/>
  <c r="D93" i="13"/>
  <c r="C93" i="13"/>
  <c r="D92" i="13"/>
  <c r="C92" i="13"/>
  <c r="D91" i="13"/>
  <c r="C91" i="13"/>
  <c r="D90" i="13"/>
  <c r="C90" i="13"/>
  <c r="D89" i="13"/>
  <c r="C89" i="13"/>
  <c r="D88" i="13"/>
  <c r="C88" i="13"/>
  <c r="D87" i="13"/>
  <c r="C87" i="13"/>
  <c r="D86" i="13"/>
  <c r="C86" i="13"/>
  <c r="D76" i="13"/>
  <c r="C76" i="13"/>
  <c r="D75" i="13"/>
  <c r="C75" i="13"/>
  <c r="D74" i="13"/>
  <c r="C74" i="13"/>
  <c r="D73" i="13"/>
  <c r="C73" i="13"/>
  <c r="D72" i="13"/>
  <c r="C72" i="13"/>
  <c r="D71" i="13"/>
  <c r="C71" i="13"/>
  <c r="D70" i="13"/>
  <c r="C70" i="13"/>
  <c r="D69" i="13"/>
  <c r="C69" i="13"/>
  <c r="D68" i="13"/>
  <c r="C68" i="13"/>
  <c r="D67" i="13"/>
  <c r="C67" i="13"/>
  <c r="D66" i="13"/>
  <c r="C66" i="13"/>
  <c r="D65" i="13"/>
  <c r="C65" i="13"/>
  <c r="D64" i="13"/>
  <c r="C64" i="13"/>
  <c r="D63" i="13"/>
  <c r="C63" i="13"/>
  <c r="D62" i="13"/>
  <c r="C62" i="13"/>
  <c r="D61" i="13"/>
  <c r="C61" i="13"/>
  <c r="D60" i="13"/>
  <c r="C60" i="13"/>
  <c r="D59" i="13"/>
  <c r="C59" i="13"/>
  <c r="D58" i="13"/>
  <c r="C58" i="13"/>
  <c r="D57" i="13"/>
  <c r="C57" i="13"/>
  <c r="D56" i="13"/>
  <c r="C56" i="13"/>
  <c r="D55" i="13"/>
  <c r="C55" i="13"/>
  <c r="D54" i="13"/>
  <c r="C54" i="13"/>
  <c r="D53" i="13"/>
  <c r="C53" i="13"/>
  <c r="D52" i="13"/>
  <c r="C52" i="13"/>
  <c r="D51" i="13"/>
  <c r="C51" i="13"/>
  <c r="D50" i="13"/>
  <c r="C50" i="13"/>
  <c r="D49" i="13"/>
  <c r="C49" i="13"/>
  <c r="D48" i="13"/>
  <c r="C48" i="13"/>
  <c r="D47" i="13"/>
  <c r="C47" i="13"/>
  <c r="D46" i="13"/>
  <c r="C46" i="13"/>
  <c r="D45" i="13"/>
  <c r="C45" i="13"/>
  <c r="D44" i="13"/>
  <c r="C44" i="13"/>
  <c r="D43" i="13"/>
  <c r="C43" i="13"/>
  <c r="D42" i="13"/>
  <c r="C42" i="13"/>
  <c r="D41" i="13"/>
  <c r="C41" i="13"/>
  <c r="D40" i="13"/>
  <c r="C40" i="13"/>
  <c r="D39" i="13"/>
  <c r="C39" i="13"/>
  <c r="D38" i="13"/>
  <c r="C38" i="13"/>
  <c r="D37" i="13"/>
  <c r="C37" i="13"/>
  <c r="D36" i="13"/>
  <c r="C36" i="13"/>
  <c r="D35" i="13"/>
  <c r="C35" i="13"/>
  <c r="D34" i="13"/>
  <c r="C34" i="13"/>
  <c r="D33" i="13"/>
  <c r="C33" i="13"/>
  <c r="D32" i="13"/>
  <c r="C32" i="13"/>
  <c r="D31" i="13"/>
  <c r="C31" i="13"/>
  <c r="D30" i="13"/>
  <c r="C30" i="13"/>
  <c r="D29" i="13"/>
  <c r="C29" i="13"/>
  <c r="D28" i="13"/>
  <c r="C28" i="13"/>
  <c r="B159" i="12"/>
  <c r="B158" i="12"/>
  <c r="B157" i="12"/>
  <c r="B156" i="12"/>
  <c r="B155" i="12"/>
  <c r="B154" i="12"/>
  <c r="B153" i="12"/>
  <c r="B152" i="12"/>
  <c r="B151" i="12"/>
  <c r="B150" i="12"/>
  <c r="B149" i="12"/>
  <c r="C146" i="12"/>
  <c r="C145" i="12"/>
  <c r="C142" i="12"/>
  <c r="D141" i="12"/>
  <c r="C141" i="12"/>
  <c r="D140" i="12"/>
  <c r="C140" i="12"/>
  <c r="D139" i="12"/>
  <c r="C139" i="12"/>
  <c r="D138" i="12"/>
  <c r="C138" i="12"/>
  <c r="D137" i="12"/>
  <c r="C137" i="12"/>
  <c r="D136" i="12"/>
  <c r="C136" i="12"/>
  <c r="D135" i="12"/>
  <c r="C135" i="12"/>
  <c r="D134" i="12"/>
  <c r="C134" i="12"/>
  <c r="D133" i="12"/>
  <c r="C133" i="12"/>
  <c r="D132" i="12"/>
  <c r="C132" i="12"/>
  <c r="D131" i="12"/>
  <c r="C131" i="12"/>
  <c r="D125" i="12"/>
  <c r="C125" i="12"/>
  <c r="D124" i="12"/>
  <c r="C124" i="12"/>
  <c r="D123" i="12"/>
  <c r="C123" i="12"/>
  <c r="D122" i="12"/>
  <c r="C122" i="12"/>
  <c r="D121" i="12"/>
  <c r="C121" i="12"/>
  <c r="D120" i="12"/>
  <c r="C120" i="12"/>
  <c r="D119" i="12"/>
  <c r="C119" i="12"/>
  <c r="D118" i="12"/>
  <c r="C118" i="12"/>
  <c r="D117" i="12"/>
  <c r="C117" i="12"/>
  <c r="D110" i="12"/>
  <c r="C110" i="12"/>
  <c r="D116" i="12"/>
  <c r="C116" i="12"/>
  <c r="D115" i="12"/>
  <c r="C115" i="12"/>
  <c r="D114" i="12"/>
  <c r="C114" i="12"/>
  <c r="D113" i="12"/>
  <c r="C113" i="12"/>
  <c r="D112" i="12"/>
  <c r="C112" i="12"/>
  <c r="D109" i="12"/>
  <c r="C109" i="12"/>
  <c r="D108" i="12"/>
  <c r="C108" i="12"/>
  <c r="D107" i="12"/>
  <c r="C107" i="12"/>
  <c r="D106" i="12"/>
  <c r="C106" i="12"/>
  <c r="D105" i="12"/>
  <c r="C105" i="12"/>
  <c r="D96" i="12"/>
  <c r="C96" i="12"/>
  <c r="D95" i="12"/>
  <c r="C95" i="12"/>
  <c r="D94" i="12"/>
  <c r="C94" i="12"/>
  <c r="D93" i="12"/>
  <c r="C93" i="12"/>
  <c r="D92" i="12"/>
  <c r="C92" i="12"/>
  <c r="D91" i="12"/>
  <c r="C91" i="12"/>
  <c r="D90" i="12"/>
  <c r="C90" i="12"/>
  <c r="D89" i="12"/>
  <c r="C89" i="12"/>
  <c r="D88" i="12"/>
  <c r="C88" i="12"/>
  <c r="D87" i="12"/>
  <c r="C87" i="12"/>
  <c r="D86" i="12"/>
  <c r="C86" i="12"/>
  <c r="D76" i="12"/>
  <c r="C76" i="12"/>
  <c r="D75" i="12"/>
  <c r="C75" i="12"/>
  <c r="D74" i="12"/>
  <c r="C74" i="12"/>
  <c r="D73" i="12"/>
  <c r="C73" i="12"/>
  <c r="D72" i="12"/>
  <c r="C72" i="12"/>
  <c r="D71" i="12"/>
  <c r="C71" i="12"/>
  <c r="D70" i="12"/>
  <c r="C70" i="12"/>
  <c r="D69" i="12"/>
  <c r="C69" i="12"/>
  <c r="D68" i="12"/>
  <c r="C68" i="12"/>
  <c r="D67" i="12"/>
  <c r="C67" i="12"/>
  <c r="D66" i="12"/>
  <c r="C66" i="12"/>
  <c r="D65" i="12"/>
  <c r="C65" i="12"/>
  <c r="D64" i="12"/>
  <c r="C64" i="12"/>
  <c r="D63" i="12"/>
  <c r="C63" i="12"/>
  <c r="D62" i="12"/>
  <c r="C62" i="12"/>
  <c r="D61" i="12"/>
  <c r="C61" i="12"/>
  <c r="D60" i="12"/>
  <c r="C60" i="12"/>
  <c r="D59" i="12"/>
  <c r="C59" i="12"/>
  <c r="D58" i="12"/>
  <c r="C58" i="12"/>
  <c r="D57" i="12"/>
  <c r="C57" i="12"/>
  <c r="D56" i="12"/>
  <c r="C56" i="12"/>
  <c r="D55" i="12"/>
  <c r="C55" i="12"/>
  <c r="D54" i="12"/>
  <c r="C54" i="12"/>
  <c r="D53" i="12"/>
  <c r="C53" i="12"/>
  <c r="D52" i="12"/>
  <c r="C52" i="12"/>
  <c r="D51" i="12"/>
  <c r="C51" i="12"/>
  <c r="D50" i="12"/>
  <c r="C50" i="12"/>
  <c r="D49" i="12"/>
  <c r="C49" i="12"/>
  <c r="D48" i="12"/>
  <c r="C48" i="12"/>
  <c r="D47" i="12"/>
  <c r="C47" i="12"/>
  <c r="D46" i="12"/>
  <c r="C46" i="12"/>
  <c r="D45" i="12"/>
  <c r="C45" i="12"/>
  <c r="D44" i="12"/>
  <c r="C44" i="12"/>
  <c r="D43" i="12"/>
  <c r="C43" i="12"/>
  <c r="D42" i="12"/>
  <c r="C42" i="12"/>
  <c r="D41" i="12"/>
  <c r="C41" i="12"/>
  <c r="D40" i="12"/>
  <c r="C40" i="12"/>
  <c r="D39" i="12"/>
  <c r="C39" i="12"/>
  <c r="D38" i="12"/>
  <c r="C38" i="12"/>
  <c r="D37" i="12"/>
  <c r="C37" i="12"/>
  <c r="D36" i="12"/>
  <c r="C36" i="12"/>
  <c r="D35" i="12"/>
  <c r="C35" i="12"/>
  <c r="D34" i="12"/>
  <c r="C34" i="12"/>
  <c r="D33" i="12"/>
  <c r="C33" i="12"/>
  <c r="D32" i="12"/>
  <c r="C32" i="12"/>
  <c r="D31" i="12"/>
  <c r="C31" i="12"/>
  <c r="D30" i="12"/>
  <c r="C30" i="12"/>
  <c r="D29" i="12"/>
  <c r="C29" i="12"/>
  <c r="D28" i="12"/>
  <c r="C28" i="12"/>
  <c r="B150" i="11"/>
  <c r="B151" i="11"/>
  <c r="B152" i="11"/>
  <c r="B153" i="11"/>
  <c r="B154" i="11"/>
  <c r="B155" i="11"/>
  <c r="B156" i="11"/>
  <c r="B157" i="11"/>
  <c r="B158" i="11"/>
  <c r="B159" i="11"/>
  <c r="B149" i="11"/>
  <c r="C132" i="11"/>
  <c r="C133" i="11"/>
  <c r="C134" i="11"/>
  <c r="C135" i="11"/>
  <c r="C136" i="11"/>
  <c r="C137" i="11"/>
  <c r="C138" i="11"/>
  <c r="C139" i="11"/>
  <c r="C140" i="11"/>
  <c r="C141" i="11"/>
  <c r="C142" i="11"/>
  <c r="C131" i="11"/>
  <c r="C106" i="11"/>
  <c r="C107" i="11"/>
  <c r="C108" i="11"/>
  <c r="C109" i="11"/>
  <c r="C110" i="11"/>
  <c r="C112" i="11"/>
  <c r="C113" i="11"/>
  <c r="C114" i="11"/>
  <c r="C115" i="11"/>
  <c r="C116" i="11"/>
  <c r="C117" i="11"/>
  <c r="C119" i="11"/>
  <c r="C118" i="11"/>
  <c r="C120" i="11"/>
  <c r="C121" i="11"/>
  <c r="C122" i="11"/>
  <c r="C123" i="11"/>
  <c r="C124" i="11"/>
  <c r="C105" i="11"/>
  <c r="C87" i="11"/>
  <c r="C88" i="11"/>
  <c r="C89" i="11"/>
  <c r="C90" i="11"/>
  <c r="C91" i="11"/>
  <c r="C92" i="11"/>
  <c r="C93" i="11"/>
  <c r="C94" i="11"/>
  <c r="C95" i="11"/>
  <c r="C96" i="11"/>
  <c r="C86"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C75" i="11"/>
  <c r="C76" i="11"/>
  <c r="C28" i="11"/>
  <c r="C145" i="11"/>
  <c r="C146" i="11"/>
  <c r="D141" i="11"/>
  <c r="D140" i="11"/>
  <c r="D139" i="11"/>
  <c r="D138" i="11"/>
  <c r="D137" i="11"/>
  <c r="D136" i="11"/>
  <c r="D135" i="11"/>
  <c r="D134" i="11"/>
  <c r="D133" i="11"/>
  <c r="D132" i="11"/>
  <c r="D131" i="11"/>
  <c r="D124" i="11"/>
  <c r="D123" i="11"/>
  <c r="D122" i="11"/>
  <c r="D121" i="11"/>
  <c r="D120" i="11"/>
  <c r="D118" i="11"/>
  <c r="D119" i="11"/>
  <c r="D117" i="11"/>
  <c r="D116" i="11"/>
  <c r="D115" i="11"/>
  <c r="D114" i="11"/>
  <c r="D113" i="11"/>
  <c r="D112" i="11"/>
  <c r="D110" i="11"/>
  <c r="D109" i="11"/>
  <c r="D108" i="11"/>
  <c r="D107" i="11"/>
  <c r="D106" i="11"/>
  <c r="D105" i="11"/>
  <c r="D96" i="11"/>
  <c r="D95" i="11"/>
  <c r="D94" i="11"/>
  <c r="D93" i="11"/>
  <c r="D92" i="11"/>
  <c r="D91" i="11"/>
  <c r="D90" i="11"/>
  <c r="D88" i="11"/>
  <c r="D87" i="11"/>
  <c r="D86" i="11"/>
  <c r="D76" i="11"/>
  <c r="D75" i="11"/>
  <c r="D74" i="11"/>
  <c r="D73" i="11"/>
  <c r="D72" i="11"/>
  <c r="D71" i="11"/>
  <c r="D70" i="11"/>
  <c r="D69" i="11"/>
  <c r="D68" i="11"/>
  <c r="D67" i="11"/>
  <c r="D66" i="11"/>
  <c r="D65" i="11"/>
  <c r="D64" i="11"/>
  <c r="D62" i="11"/>
  <c r="D61" i="11"/>
  <c r="D60" i="11"/>
  <c r="D59" i="11"/>
  <c r="D58" i="11"/>
  <c r="D57" i="11"/>
  <c r="D56" i="11"/>
  <c r="D55" i="11"/>
  <c r="D54" i="11"/>
  <c r="D53" i="11"/>
  <c r="D52" i="11"/>
  <c r="D51" i="11"/>
  <c r="D50" i="11"/>
  <c r="D49" i="11"/>
  <c r="D48" i="11"/>
  <c r="D47" i="11"/>
  <c r="D46" i="11"/>
  <c r="D45" i="11"/>
  <c r="D44" i="11"/>
  <c r="D43" i="11"/>
  <c r="D42" i="11"/>
  <c r="D41" i="11"/>
  <c r="D40" i="11"/>
  <c r="D39" i="11"/>
  <c r="D38" i="11"/>
  <c r="D37" i="11"/>
  <c r="D36" i="11"/>
  <c r="D35" i="11"/>
  <c r="D34" i="11"/>
  <c r="D33" i="11"/>
  <c r="D32" i="11"/>
  <c r="D31" i="11"/>
  <c r="D30" i="11"/>
  <c r="D29" i="11"/>
  <c r="D28" i="11"/>
</calcChain>
</file>

<file path=xl/sharedStrings.xml><?xml version="1.0" encoding="utf-8"?>
<sst xmlns="http://schemas.openxmlformats.org/spreadsheetml/2006/main" count="1048" uniqueCount="289">
  <si>
    <t>Bureau/Reporting Entity:</t>
  </si>
  <si>
    <t>OFM Bureau Liaison:</t>
  </si>
  <si>
    <t>Date of OFM Review:</t>
  </si>
  <si>
    <t>Date of Most Recent Update:</t>
  </si>
  <si>
    <t>On-Top Adjusting Journal Entries (AJE) Summary</t>
  </si>
  <si>
    <t>HFM AJE No.</t>
  </si>
  <si>
    <t>Instructions to Bureau</t>
  </si>
  <si>
    <t>Example: Reclass prior period adjustment from 310700/570000 to 310800/570800, to reverse out appropriations used entries recorded in FYXX and FYXX.</t>
  </si>
  <si>
    <t>Please include this adjustment in your general ledger and ETB submissions for this quarter.</t>
  </si>
  <si>
    <t>Review Checklist</t>
  </si>
  <si>
    <t>Be sure to date any comments entered after initial review of bureau data (e.g., fluctuation analysis, GTAS vs HFM reconciliation, Intragovernmental Balances Review, etc.)</t>
  </si>
  <si>
    <t>Procedure</t>
  </si>
  <si>
    <t>Description</t>
  </si>
  <si>
    <t>OFM Comment/Comment Date</t>
  </si>
  <si>
    <t>Bureau Comment/Comment Date</t>
  </si>
  <si>
    <t>Example</t>
  </si>
  <si>
    <t>Review Tie-Points report to ensure that Total Assets agrees to Total Liabilities and Net Position on BS</t>
  </si>
  <si>
    <t>XX/XX/XX:  ACTION REQUIRED:  difference noted  $5,700,000</t>
  </si>
  <si>
    <t>RPC</t>
  </si>
  <si>
    <t>ANB</t>
  </si>
  <si>
    <t>NPA</t>
  </si>
  <si>
    <t>IC</t>
  </si>
  <si>
    <t>IG</t>
  </si>
  <si>
    <t>TP</t>
  </si>
  <si>
    <t>FUND ADD/DEL</t>
  </si>
  <si>
    <t>TROR</t>
  </si>
  <si>
    <t>DATA ACT</t>
  </si>
  <si>
    <t>IA/TR</t>
  </si>
  <si>
    <t>GTAS</t>
  </si>
  <si>
    <t>FA</t>
  </si>
  <si>
    <t>GL</t>
  </si>
  <si>
    <t>APB</t>
  </si>
  <si>
    <t>UR</t>
  </si>
  <si>
    <t>AL</t>
  </si>
  <si>
    <t>SD</t>
  </si>
  <si>
    <t>ETB-P</t>
  </si>
  <si>
    <t>ETB-B</t>
  </si>
  <si>
    <t>PC</t>
  </si>
  <si>
    <t>SPL-1</t>
  </si>
  <si>
    <t>SPL-2</t>
  </si>
  <si>
    <t>BS</t>
  </si>
  <si>
    <t>NP-1</t>
  </si>
  <si>
    <t>NP-2</t>
  </si>
  <si>
    <t>AU</t>
  </si>
  <si>
    <t>BR</t>
  </si>
  <si>
    <t>SCA</t>
  </si>
  <si>
    <t>ICDIF</t>
  </si>
  <si>
    <t>IFC</t>
  </si>
  <si>
    <t>NCO-1</t>
  </si>
  <si>
    <t>OPM</t>
  </si>
  <si>
    <t>JF</t>
  </si>
  <si>
    <t>DOL</t>
  </si>
  <si>
    <t>NEA-1</t>
  </si>
  <si>
    <t>AF</t>
  </si>
  <si>
    <t>459000/469000</t>
  </si>
  <si>
    <t>88F</t>
  </si>
  <si>
    <t>88N</t>
  </si>
  <si>
    <t>UB</t>
  </si>
  <si>
    <t>OB</t>
  </si>
  <si>
    <t>ACOI</t>
  </si>
  <si>
    <t>FBTSBR1</t>
  </si>
  <si>
    <t>FBTSBR2</t>
  </si>
  <si>
    <t>F999</t>
  </si>
  <si>
    <t>BAR-1</t>
  </si>
  <si>
    <t>BAR-2</t>
  </si>
  <si>
    <t>The BP Tie-point Book must be generated and saved to your bureau binder every quarter.</t>
  </si>
  <si>
    <t>Instructions:</t>
  </si>
  <si>
    <t>Not applicable for Q1 (Explanations are required for all quarters that are not operating under a Continuing Resolution (CR).  For quarters under a CR, OFM will review the BP tie-points and request explanations, as necessary.)</t>
  </si>
  <si>
    <t>Reports are included in the “BP Tie point Book” and are named the same as the procedures below.</t>
  </si>
  <si>
    <t>BPFBWT1</t>
  </si>
  <si>
    <t>BPFBWT2</t>
  </si>
  <si>
    <t>BPREC</t>
  </si>
  <si>
    <t>BPUDOPD</t>
  </si>
  <si>
    <t>BPPAY</t>
  </si>
  <si>
    <t>BPUFCO</t>
  </si>
  <si>
    <t>BPREV</t>
  </si>
  <si>
    <t>BPDO</t>
  </si>
  <si>
    <t>BPDIRDO</t>
  </si>
  <si>
    <t>BPAR</t>
  </si>
  <si>
    <t>BPTRANS</t>
  </si>
  <si>
    <t>HFM Footnotes</t>
  </si>
  <si>
    <t>Ensure submissions are complete and agree Hyperion footnote schedules to applicable financial statement line items</t>
  </si>
  <si>
    <t>FBT</t>
  </si>
  <si>
    <t>ACCT_REC</t>
  </si>
  <si>
    <t>MONETARY</t>
  </si>
  <si>
    <t>INVENTOR</t>
  </si>
  <si>
    <t>PPE</t>
  </si>
  <si>
    <t>PPE RECON</t>
  </si>
  <si>
    <t>OTHRASST</t>
  </si>
  <si>
    <t>NOENTITY</t>
  </si>
  <si>
    <t>DEBT</t>
  </si>
  <si>
    <t>LIAB-BUR</t>
  </si>
  <si>
    <t>FECALIAB</t>
  </si>
  <si>
    <t>CLEANUP</t>
  </si>
  <si>
    <t>CAPLEASE</t>
  </si>
  <si>
    <t>AC_LEASE</t>
  </si>
  <si>
    <t>OP_LEASE</t>
  </si>
  <si>
    <t>INVEST</t>
  </si>
  <si>
    <t>LIABNTGL</t>
  </si>
  <si>
    <t>LONGCOMM</t>
  </si>
  <si>
    <t>UDO</t>
  </si>
  <si>
    <t>BAR</t>
  </si>
  <si>
    <t>Manual Reviews</t>
  </si>
  <si>
    <t>FBWT</t>
  </si>
  <si>
    <t>NAF</t>
  </si>
  <si>
    <t>NEA-2</t>
  </si>
  <si>
    <t>BNP</t>
  </si>
  <si>
    <t>FTM</t>
  </si>
  <si>
    <t>MRSI</t>
  </si>
  <si>
    <t>PPA</t>
  </si>
  <si>
    <t>NPR</t>
  </si>
  <si>
    <t>LR</t>
  </si>
  <si>
    <t>AJE</t>
  </si>
  <si>
    <t>SAB</t>
  </si>
  <si>
    <t>Bureau Folder Review</t>
  </si>
  <si>
    <t>Bureau:</t>
  </si>
  <si>
    <t>Liaison:</t>
  </si>
  <si>
    <t>Review Comment</t>
  </si>
  <si>
    <t>Checklists—copies of (1) Review Procedures Checklist Part I, (2) Bureau Subsequent Review Checklist Part II, and (3) Bureau CFO Review Checklist Part III, all with signature/initials of appropriate staff.</t>
  </si>
  <si>
    <t xml:space="preserve">Report books from Hyperion Financial Management system (HFM) saved to bureau folder:  
QX Financial Statements Book (QTRXFSBOOK) 
Budgetary to Proprietary Tie-Points Book </t>
  </si>
  <si>
    <t xml:space="preserve">Current Bureau On-Top AJEs and Review Comments template:  
Includes listing of applicable HFM journal entries (AJEs) and recommended dispositions at top
Includes applicable review comments and summarized bureau responses  </t>
  </si>
  <si>
    <t>Reviewed by:</t>
  </si>
  <si>
    <t>Date:</t>
  </si>
  <si>
    <t>Threshold: $0 unless otherwise noted.</t>
  </si>
  <si>
    <t>XX/XX/XX:  difference corrected w/ Hyperion JE submitted to OFM.</t>
  </si>
  <si>
    <t>All bureau HFM adjusting journal entries (AJEs) have been saved to the bureau folder.</t>
  </si>
  <si>
    <t>Intragovernmental TSR vs. HFM checking saved to folder – (Includes scanned copy of Intragov Checking, MS-Access transaction summary report data vs. HFM reports).</t>
  </si>
  <si>
    <t>GTAS vs. HFM comparison with bureau explanations saved to bureau folder.</t>
  </si>
  <si>
    <t>Quarterly questionnaire responses saved to bureau folder for (a) Significant Events/Transaction and (b) GAAP-compliance.</t>
  </si>
  <si>
    <t>Key bureau correspondence saved to bureau folder.</t>
  </si>
  <si>
    <t>Pertinent information saved to bureau folder (e.g., recurring issues).</t>
  </si>
  <si>
    <t>All other review comments</t>
  </si>
  <si>
    <t>Department of Commerce - Office of Financial Management</t>
  </si>
  <si>
    <t>(These procedures require you to look at reports outside of the quarterly report book.)</t>
  </si>
  <si>
    <t>On-Top Adjusting Journal Entries and Review Procedures</t>
  </si>
  <si>
    <t>CFO and Review Procedures Checklists (I, II and III) have been reviewed and all necessary comments/explanations have been provided to OFM.</t>
  </si>
  <si>
    <t>Review Statement of Budgetary Resources (St of BR) vs. SF 132s and explanations of differences provided to OFM, if applicable. Bureaus will be responsible to supply explanations of differences of $1.0 million or more. All differences should be understood.
** For Quarter 1 Only – OFM Analysis ONLY. OFM will follow up with bureaus on a case-by-case basis, if necessary. **</t>
  </si>
  <si>
    <t xml:space="preserve">Hyperion Intra-Commerce TSRs and manual Intra-Commerce TSR have been reviewed to ensure consistency and all explanations of differences provided to OFM. </t>
  </si>
  <si>
    <t xml:space="preserve">Review GZAttrChk (exceptions highlighted) report, if generated, (exceptions only) to ensure accuracy of Trading Partner (TP) coding (all balances held against the General Fund (G) of the Treasury have trading partner 099 and non-reciprocal trading partner (Z) balances have no trading partner code in HFM.) 
If a TP Exception Report is generated, please review the accounts. Any account with a C or F attribute in the 7th place requires a TP, and the TP Exception report identifies these accounts that need to be corrected with an appropriate trading partner. Bureaus must correct all accounts in the TP exception report until report is no longer generated.     </t>
  </si>
  <si>
    <t xml:space="preserve">Review reconciliation of Treasury Report on Receivables (TROR) submission to financial statements and review comments/explanations of differences. </t>
  </si>
  <si>
    <t>Bureau Only Procedure</t>
  </si>
  <si>
    <t>Review Tie-Points report to ensure that for each fund group, proprietary (all accounts except 400000 series) SGL accounts foot to zero.</t>
  </si>
  <si>
    <t xml:space="preserve">Review Split Accounts Validation report to ensure that BS Split SGL Accounts (supplemental data submission) agrees with applicable SGL accounts. </t>
  </si>
  <si>
    <t xml:space="preserve">Review Split Accounts Validation report to ensure that St of CNP Sheet Split SGL Accounts (supplemental data submission) agrees with applicable SGL accounts. </t>
  </si>
  <si>
    <t xml:space="preserve">Review Tie-Points report to ensure that Net Position-Cumulative Results of Operations on BS agrees with Ending Net Position-Cumulative Results of Operations on St of CNP. </t>
  </si>
  <si>
    <t xml:space="preserve">Review Tie-Points Report to ensure Total Budgetary Resources equals Total Status of Budgetary Resources on St of BR. </t>
  </si>
  <si>
    <t xml:space="preserve">Review Tie-Points report to ensure that Imputed Financing account 578000 by Trading Partner agrees with Imputed Costs account 673000 by Trading Partner (most bureaus will have an amount in these accounts). </t>
  </si>
  <si>
    <t xml:space="preserve">Review Tie-Points report to ensure that Net Cost of Operations on St of CNP and St of NC agree. </t>
  </si>
  <si>
    <t xml:space="preserve">Review OPM (Trading Partner 024) Confirmation Report to ensure that breakdown of SGL account 640000F Funded Benefit Expense entered into confirmation schedule agrees with balance of SGL 640000F. </t>
  </si>
  <si>
    <t xml:space="preserve">Account balances in SGL accounts 578000 Imputed Financing and 673000 Imputed Costs for Trading Partner 020 (Treasury) include Judgment Fund payments per memoranda e-mailed to bureaus. </t>
  </si>
  <si>
    <t xml:space="preserve">Review Tie-Points report to ensure that related memorandum accounts properly net to zero for purchase from federal entities. </t>
  </si>
  <si>
    <t xml:space="preserve">Review Tie-Points report to ensure that Unobligated Balance, Beginning of Period on St of BR agrees with aggregate of Unobligated Balance - Available and Unobligated Balance - Unavailable on prior year’s St of BR. </t>
  </si>
  <si>
    <t xml:space="preserve">Review Tie-Points report to ensure that Obligated Balance, Net, Beginning of Period on St of BR agrees with Obligated Balance, Net, End of Period on prior year’s St of BR. </t>
  </si>
  <si>
    <r>
      <t xml:space="preserve">Anomaly report has been reviewed (e.g. credit balance in a normally debit balance account or financial statement line item or vice-versa) and all explanations of highlighted trial balance anomalies in the report have been provided to OFM.
</t>
    </r>
    <r>
      <rPr>
        <b/>
        <sz val="11"/>
        <color theme="1"/>
        <rFont val="Calibri"/>
        <family val="2"/>
        <scheme val="minor"/>
      </rPr>
      <t xml:space="preserve">N/A for Q1.  </t>
    </r>
  </si>
  <si>
    <r>
      <t xml:space="preserve">Net Position Analyses (appropriated funds only) reports have been reviewed for differences and all explanations of differences provided to OFM. 
</t>
    </r>
    <r>
      <rPr>
        <b/>
        <sz val="11"/>
        <color theme="1"/>
        <rFont val="Calibri"/>
        <family val="2"/>
        <scheme val="minor"/>
      </rPr>
      <t>Threshold: $500K
N/A for Q1/Q2.</t>
    </r>
  </si>
  <si>
    <r>
      <t xml:space="preserve">Review Statement of Budgetary Resources (St. of BR) vs. SF 133s and explanations of differences provided to OFM. 
</t>
    </r>
    <r>
      <rPr>
        <sz val="12"/>
        <color rgb="FF161617"/>
        <rFont val="Calibri"/>
        <family val="2"/>
        <scheme val="minor"/>
      </rPr>
      <t xml:space="preserve">Reminder:  Each bureau’s SF133NEWFMT form data entered HFM must match their </t>
    </r>
    <r>
      <rPr>
        <sz val="12"/>
        <color rgb="FF1A1A1A"/>
        <rFont val="Calibri"/>
        <family val="2"/>
        <scheme val="minor"/>
      </rPr>
      <t>GTAS submission</t>
    </r>
    <r>
      <rPr>
        <sz val="12"/>
        <color rgb="FF161617"/>
        <rFont val="Calibri"/>
        <family val="2"/>
        <scheme val="minor"/>
      </rPr>
      <t xml:space="preserve">. </t>
    </r>
    <r>
      <rPr>
        <b/>
        <sz val="12"/>
        <color rgb="FF161617"/>
        <rFont val="Calibri"/>
        <family val="2"/>
        <scheme val="minor"/>
      </rPr>
      <t xml:space="preserve">
</t>
    </r>
    <r>
      <rPr>
        <sz val="12"/>
        <color rgb="FF1A1A1A"/>
        <rFont val="Calibri"/>
        <family val="2"/>
        <scheme val="minor"/>
      </rPr>
      <t xml:space="preserve">
</t>
    </r>
    <r>
      <rPr>
        <b/>
        <sz val="12"/>
        <color rgb="FF1A1A1A"/>
        <rFont val="Calibri"/>
        <family val="2"/>
        <scheme val="minor"/>
      </rPr>
      <t>Threshold: $500K
N/A for Q1/Q2.</t>
    </r>
  </si>
  <si>
    <r>
      <t xml:space="preserve">Verify that all required data has been submitted to the DOC DATA Act broker, and is both accurate and complete, to include all adjustments performed outside of </t>
    </r>
    <r>
      <rPr>
        <i/>
        <u/>
        <sz val="12"/>
        <color rgb="FF161617"/>
        <rFont val="Calibri"/>
        <family val="2"/>
        <scheme val="minor"/>
      </rPr>
      <t>the financial system of record used by the bureau</t>
    </r>
    <r>
      <rPr>
        <sz val="12"/>
        <color rgb="FF161617"/>
        <rFont val="Calibri"/>
        <family val="2"/>
        <scheme val="minor"/>
      </rPr>
      <t xml:space="preserve"> required to appropriately reflect the financial status of the bureau.</t>
    </r>
  </si>
  <si>
    <r>
      <t xml:space="preserve">The Treaties and International Agreements template has been filled out completely and accurately along with an applicable risk of loss assessment related to Contingent Liabilities.
</t>
    </r>
    <r>
      <rPr>
        <b/>
        <sz val="11"/>
        <color theme="1"/>
        <rFont val="Calibri"/>
        <family val="2"/>
        <scheme val="minor"/>
      </rPr>
      <t>N/A for Q1.</t>
    </r>
  </si>
  <si>
    <t>Threshold for all tie-points in this section: $750K</t>
  </si>
  <si>
    <r>
      <t>Review Tie-Points report to ensure that for each fund group, budgetary (400000 series) SGL accounts foot to zero.</t>
    </r>
    <r>
      <rPr>
        <b/>
        <sz val="12"/>
        <color rgb="FF1A1A1A"/>
        <rFont val="Calibri"/>
        <family val="2"/>
        <scheme val="minor"/>
      </rPr>
      <t xml:space="preserve"> </t>
    </r>
  </si>
  <si>
    <r>
      <t xml:space="preserve">Review Tie-Points report to ensure that, </t>
    </r>
    <r>
      <rPr>
        <b/>
        <sz val="12"/>
        <color rgb="FF1A1A1A"/>
        <rFont val="Calibri"/>
        <family val="2"/>
        <scheme val="minor"/>
      </rPr>
      <t>for each fund group</t>
    </r>
    <r>
      <rPr>
        <sz val="12"/>
        <color rgb="FF1A1A1A"/>
        <rFont val="Calibri"/>
        <family val="2"/>
        <scheme val="minor"/>
      </rPr>
      <t>, PreClose account 310000 (Unexpended Appropriations - Cumulative), PreClose account 331000 (Cumulative Results of Operations), and PreClose account 420100 (Total Actual Resources-Collected) agrees with the prior year’s PostClose account 310000, PostClose account 331000, and PostClose account 420100.</t>
    </r>
  </si>
  <si>
    <r>
      <t xml:space="preserve">Review Tie-Points report to ensure that Net Position-Unexpended Appropriations on BS agrees with Ending Net Position-Unexpended Appropriations on St of CNP. 
</t>
    </r>
    <r>
      <rPr>
        <b/>
        <sz val="12"/>
        <color rgb="FF1A1A1A"/>
        <rFont val="Calibri"/>
        <family val="2"/>
        <scheme val="minor"/>
      </rPr>
      <t>This tie-point is only applicable to appropriated funds.</t>
    </r>
  </si>
  <si>
    <r>
      <t xml:space="preserve">Review Tie-Points report to ensure that Appropriations Used on St of CNP is reported in equal and opposite directions in Cumulative Results of Operation column and Unexpended Appropriations columns.
</t>
    </r>
    <r>
      <rPr>
        <b/>
        <sz val="12"/>
        <color rgb="FF1A1A1A"/>
        <rFont val="Calibri"/>
        <family val="2"/>
        <scheme val="minor"/>
      </rPr>
      <t>This tie-point is only applicable to appropriated funds.</t>
    </r>
  </si>
  <si>
    <r>
      <t xml:space="preserve">Review Tie-Points report to ensure that custodial activity on the Statement of Custodial Activity </t>
    </r>
    <r>
      <rPr>
        <b/>
        <sz val="12"/>
        <color rgb="FF1A1A1A"/>
        <rFont val="Calibri"/>
        <family val="2"/>
        <scheme val="minor"/>
      </rPr>
      <t>nets out to zero</t>
    </r>
    <r>
      <rPr>
        <sz val="12"/>
        <color rgb="FF1A1A1A"/>
        <rFont val="Calibri"/>
        <family val="2"/>
        <scheme val="minor"/>
      </rPr>
      <t xml:space="preserve">.                                                                                                                                                                                                                                                                                                                                                                                                                                                                                                                                                                                                                              </t>
    </r>
  </si>
  <si>
    <r>
      <t xml:space="preserve">Review Tie-Points report to ensure that at bureau level, each of bureau’s “ICDIFF” accounts (an account balance represents total amount of out-of-balance condition for a bureau’s intra-bureau transactions reciprocal relationship, e.g. receivables vs. payables) are </t>
    </r>
    <r>
      <rPr>
        <b/>
        <sz val="12"/>
        <color rgb="FF1A1A1A"/>
        <rFont val="Calibri"/>
        <family val="2"/>
        <scheme val="minor"/>
      </rPr>
      <t>less than $250 thousand</t>
    </r>
    <r>
      <rPr>
        <sz val="12"/>
        <color rgb="FF1A1A1A"/>
        <rFont val="Calibri"/>
        <family val="2"/>
        <scheme val="minor"/>
      </rPr>
      <t xml:space="preserve">. </t>
    </r>
  </si>
  <si>
    <r>
      <t xml:space="preserve">Review Tie-Points report to ensure Non-Entity Assets equals corresponding liabilities entered into Non-entity assets schedule. (see NOENTITY report).
</t>
    </r>
    <r>
      <rPr>
        <b/>
        <sz val="12"/>
        <color rgb="FF1A1A1A"/>
        <rFont val="Calibri"/>
        <family val="2"/>
        <scheme val="minor"/>
      </rPr>
      <t>N/A for Q1/Q2.</t>
    </r>
  </si>
  <si>
    <r>
      <t xml:space="preserve">Review the Apportionment Categories of Obligations Incurred to ensure that it agrees to Obligations Incurred, Direct and Obligations Incurred, Reimbursable per St of BR, Status of Budgetary Resources section. 
</t>
    </r>
    <r>
      <rPr>
        <b/>
        <sz val="12"/>
        <color rgb="FF1A1A1A"/>
        <rFont val="Calibri"/>
        <family val="2"/>
        <scheme val="minor"/>
      </rPr>
      <t>N/A for Q1.</t>
    </r>
  </si>
  <si>
    <r>
      <t xml:space="preserve">Review Tie-Points report to ensure that FBWT footnote – Unobligated Balance, Available and Unobligated Balance, Unavailable is consistent with applicable SBR data. Bureaus should determine any valid reconciling items (i.e. clearing or deposit accounts for which there are no budgetary entries, and resolve any remaining differences. 
</t>
    </r>
    <r>
      <rPr>
        <sz val="12"/>
        <color theme="1"/>
        <rFont val="Calibri"/>
        <family val="2"/>
        <scheme val="minor"/>
      </rPr>
      <t xml:space="preserve">Note: This tie point will only generate correctly if data is input into FBT form line” “Obligated Balance not yet Disbursed". </t>
    </r>
    <r>
      <rPr>
        <b/>
        <sz val="12"/>
        <color theme="1"/>
        <rFont val="Calibri"/>
        <family val="2"/>
        <scheme val="minor"/>
      </rPr>
      <t xml:space="preserve">
N/A for Q1/Q2.</t>
    </r>
  </si>
  <si>
    <r>
      <t xml:space="preserve">Review Tie-Points report to ensure that FBWT footnote – Obligated Balance, Not Yet Disbursed is consistent with applicable SBR data. Bureaus should determine any valid reconciling items (i.e. clearing or deposit accounts for which there are no budgetary entries, and resolve any remaining differences. 
</t>
    </r>
    <r>
      <rPr>
        <sz val="12"/>
        <color theme="1"/>
        <rFont val="Calibri"/>
        <family val="2"/>
        <scheme val="minor"/>
      </rPr>
      <t xml:space="preserve">Note: This tie point will only generate correctly if data is input into FBT form line” “Obligated Balance not yet Disbursed". </t>
    </r>
    <r>
      <rPr>
        <b/>
        <sz val="12"/>
        <color theme="1"/>
        <rFont val="Calibri"/>
        <family val="2"/>
        <scheme val="minor"/>
      </rPr>
      <t xml:space="preserve">
N/A for Q1/Q2.</t>
    </r>
  </si>
  <si>
    <r>
      <t xml:space="preserve">Review Unidentified Trading Partner F999 Report to ensure that all balances included for trading partner 999, unknown, are immaterial; </t>
    </r>
    <r>
      <rPr>
        <b/>
        <sz val="12"/>
        <color rgb="FF1A1A1A"/>
        <rFont val="Calibri"/>
        <family val="2"/>
        <scheme val="minor"/>
      </rPr>
      <t xml:space="preserve">explain, by fund, all amounts over $100 thousand and 10% of each SGL  </t>
    </r>
  </si>
  <si>
    <r>
      <t xml:space="preserve">Ensure Federal/Intragovernmental column Net Cost of Operations per BAR agrees to Intragovernmental Net Cost of Operations per Statement of Net Cost. 
Ensure Non-Federal/'With the Public' Net Cost of Operations column per BAR agrees to Intragovernmental Net Cost of Operations per Statement of Net Cost. 
Ensure Total Net Cost of Operations column per BAR agrees to Total Net Cost of Operations per Statement of Net Cost.  
</t>
    </r>
    <r>
      <rPr>
        <b/>
        <sz val="11"/>
        <color rgb="FF181818"/>
        <rFont val="Calibri"/>
        <family val="2"/>
        <scheme val="minor"/>
      </rPr>
      <t>N/A for Q1.</t>
    </r>
  </si>
  <si>
    <t>Using the report, verify that the total of amounts entered for non-entity assets on the NOENTITY form ties to the total of corresponding non-entity liabilities entered by account on the form (no statement match).</t>
  </si>
  <si>
    <t xml:space="preserve">Using the report, verify reasonableness by comparing rough amounts to prior quarters. </t>
  </si>
  <si>
    <t>Using the report, verify that the total of amounts entered on the CLEANUP form tie to the total from ETB line (NOAA, NIST).</t>
  </si>
  <si>
    <t>Using the report, verify that the total of amounts entered on the AC_LEASE form tie to the total from ETB line.</t>
  </si>
  <si>
    <t>Using the report, verify reasonableness by comparing rough amounts to prior quarters’ figures for operating leases.</t>
  </si>
  <si>
    <t xml:space="preserve">Using the long-term commitments report, verify reasonableness by comparing rough amounts to prior quarters. </t>
  </si>
  <si>
    <r>
      <t xml:space="preserve">Using the report, verify that the total of amounts entered on the FBT form tie to the total from ETB on the report and the </t>
    </r>
    <r>
      <rPr>
        <i/>
        <sz val="11"/>
        <color rgb="FF161617"/>
        <rFont val="Calibri"/>
        <family val="2"/>
        <scheme val="minor"/>
      </rPr>
      <t>Fund Balance with Treasury</t>
    </r>
    <r>
      <rPr>
        <sz val="11"/>
        <color rgb="FF161617"/>
        <rFont val="Calibri"/>
        <family val="2"/>
        <scheme val="minor"/>
      </rPr>
      <t xml:space="preserve"> line in the Assets (Intragov) section of the Balance Sheet.</t>
    </r>
  </si>
  <si>
    <r>
      <t xml:space="preserve">Verify that the net figures for (1) Intragovernmental and (2) With the Public on the report tie to the figures for </t>
    </r>
    <r>
      <rPr>
        <i/>
        <sz val="11"/>
        <color rgb="FF161617"/>
        <rFont val="Calibri"/>
        <family val="2"/>
        <scheme val="minor"/>
      </rPr>
      <t>Accounts Receivable</t>
    </r>
    <r>
      <rPr>
        <sz val="11"/>
        <color rgb="FF161617"/>
        <rFont val="Calibri"/>
        <family val="2"/>
        <scheme val="minor"/>
      </rPr>
      <t xml:space="preserve"> in both subsections of Assets on the Balance Sheet.</t>
    </r>
  </si>
  <si>
    <r>
      <t xml:space="preserve">Using the report, verify that the total of amounts entered on the MONETARY form tie to the total from ETB line on the report and </t>
    </r>
    <r>
      <rPr>
        <i/>
        <sz val="11"/>
        <color rgb="FF161617"/>
        <rFont val="Calibri"/>
        <family val="2"/>
        <scheme val="minor"/>
      </rPr>
      <t xml:space="preserve">Cash </t>
    </r>
    <r>
      <rPr>
        <sz val="11"/>
        <color rgb="FF161617"/>
        <rFont val="Calibri"/>
        <family val="2"/>
        <scheme val="minor"/>
      </rPr>
      <t>line in the Assets section (With the Public) of Balance Sheet.</t>
    </r>
  </si>
  <si>
    <r>
      <t xml:space="preserve">Using the report, verify that the total of amounts entered for both (1) </t>
    </r>
    <r>
      <rPr>
        <i/>
        <sz val="11"/>
        <color rgb="FF161617"/>
        <rFont val="Calibri"/>
        <family val="2"/>
        <scheme val="minor"/>
      </rPr>
      <t>Inventory</t>
    </r>
    <r>
      <rPr>
        <sz val="11"/>
        <color rgb="FF161617"/>
        <rFont val="Calibri"/>
        <family val="2"/>
        <scheme val="minor"/>
      </rPr>
      <t xml:space="preserve"> and (2</t>
    </r>
    <r>
      <rPr>
        <i/>
        <sz val="11"/>
        <color rgb="FF161617"/>
        <rFont val="Calibri"/>
        <family val="2"/>
        <scheme val="minor"/>
      </rPr>
      <t>) Materials and Supplies</t>
    </r>
    <r>
      <rPr>
        <sz val="11"/>
        <color rgb="FF161617"/>
        <rFont val="Calibri"/>
        <family val="2"/>
        <scheme val="minor"/>
      </rPr>
      <t xml:space="preserve"> on the INVENTOR form tie to the total from ETB lines. Verify the report total matches the Balance Sheet line for </t>
    </r>
    <r>
      <rPr>
        <i/>
        <sz val="11"/>
        <color rgb="FF161617"/>
        <rFont val="Calibri"/>
        <family val="2"/>
        <scheme val="minor"/>
      </rPr>
      <t>Inventory Materials, and Supplies, Net</t>
    </r>
    <r>
      <rPr>
        <sz val="11"/>
        <color rgb="FF161617"/>
        <rFont val="Calibri"/>
        <family val="2"/>
        <scheme val="minor"/>
      </rPr>
      <t>.</t>
    </r>
  </si>
  <si>
    <r>
      <t xml:space="preserve">Using the report, verify that the total of amounts entered on the PPE form tie to the total from ETB line and the </t>
    </r>
    <r>
      <rPr>
        <i/>
        <sz val="11"/>
        <color rgb="FF161617"/>
        <rFont val="Calibri"/>
        <family val="2"/>
        <scheme val="minor"/>
      </rPr>
      <t>General Property, Plant, and Equipment, Net line</t>
    </r>
    <r>
      <rPr>
        <sz val="11"/>
        <color rgb="FF161617"/>
        <rFont val="Calibri"/>
        <family val="2"/>
        <scheme val="minor"/>
      </rPr>
      <t xml:space="preserve"> of the Balance Sheet.</t>
    </r>
  </si>
  <si>
    <r>
      <t xml:space="preserve">Using the report, verify that the total of amounts entered on the OTHRASST form tie to the total from ETB line and that both subtotals, </t>
    </r>
    <r>
      <rPr>
        <i/>
        <sz val="11"/>
        <color rgb="FF161617"/>
        <rFont val="Calibri"/>
        <family val="2"/>
        <scheme val="minor"/>
      </rPr>
      <t>Intragovernmental</t>
    </r>
    <r>
      <rPr>
        <sz val="11"/>
        <color rgb="FF161617"/>
        <rFont val="Calibri"/>
        <family val="2"/>
        <scheme val="minor"/>
      </rPr>
      <t xml:space="preserve">  and </t>
    </r>
    <r>
      <rPr>
        <i/>
        <sz val="11"/>
        <color rgb="FF161617"/>
        <rFont val="Calibri"/>
        <family val="2"/>
        <scheme val="minor"/>
      </rPr>
      <t>With the Public</t>
    </r>
    <r>
      <rPr>
        <sz val="11"/>
        <color rgb="FF161617"/>
        <rFont val="Calibri"/>
        <family val="2"/>
        <scheme val="minor"/>
      </rPr>
      <t xml:space="preserve"> match the </t>
    </r>
    <r>
      <rPr>
        <i/>
        <sz val="11"/>
        <color rgb="FF161617"/>
        <rFont val="Calibri"/>
        <family val="2"/>
        <scheme val="minor"/>
      </rPr>
      <t>Other</t>
    </r>
    <r>
      <rPr>
        <sz val="11"/>
        <color rgb="FF161617"/>
        <rFont val="Calibri"/>
        <family val="2"/>
        <scheme val="minor"/>
      </rPr>
      <t xml:space="preserve"> line for both subsections of Assets.</t>
    </r>
  </si>
  <si>
    <r>
      <t xml:space="preserve">Using the report, verify that the total of amounts entered on the DEBT form tie to the total from ETB line and match the amount on the </t>
    </r>
    <r>
      <rPr>
        <i/>
        <sz val="11"/>
        <color rgb="FF161617"/>
        <rFont val="Calibri"/>
        <family val="2"/>
        <scheme val="minor"/>
      </rPr>
      <t xml:space="preserve">Debt to Treasury </t>
    </r>
    <r>
      <rPr>
        <sz val="11"/>
        <color rgb="FF161617"/>
        <rFont val="Calibri"/>
        <family val="2"/>
        <scheme val="minor"/>
      </rPr>
      <t>line under Intragovernmental Liabilities on the Balance Sheet.</t>
    </r>
  </si>
  <si>
    <r>
      <t xml:space="preserve">Using the report, tie the total lines for (1) </t>
    </r>
    <r>
      <rPr>
        <i/>
        <sz val="11"/>
        <color rgb="FF161617"/>
        <rFont val="Calibri"/>
        <family val="2"/>
        <scheme val="minor"/>
      </rPr>
      <t>Intragovernmental</t>
    </r>
    <r>
      <rPr>
        <sz val="11"/>
        <color rgb="FF161617"/>
        <rFont val="Calibri"/>
        <family val="2"/>
        <scheme val="minor"/>
      </rPr>
      <t xml:space="preserve"> and (2) </t>
    </r>
    <r>
      <rPr>
        <i/>
        <sz val="11"/>
        <color rgb="FF161617"/>
        <rFont val="Calibri"/>
        <family val="2"/>
        <scheme val="minor"/>
      </rPr>
      <t>With the Public</t>
    </r>
    <r>
      <rPr>
        <sz val="11"/>
        <color rgb="FF161617"/>
        <rFont val="Calibri"/>
        <family val="2"/>
        <scheme val="minor"/>
      </rPr>
      <t xml:space="preserve"> to the </t>
    </r>
    <r>
      <rPr>
        <i/>
        <sz val="11"/>
        <color rgb="FF161617"/>
        <rFont val="Calibri"/>
        <family val="2"/>
        <scheme val="minor"/>
      </rPr>
      <t>Other Liability</t>
    </r>
    <r>
      <rPr>
        <sz val="11"/>
        <color rgb="FF161617"/>
        <rFont val="Calibri"/>
        <family val="2"/>
        <scheme val="minor"/>
      </rPr>
      <t xml:space="preserve"> lines in both parts of the liability section of the Balance Sheet. </t>
    </r>
    <r>
      <rPr>
        <b/>
        <i/>
        <sz val="11"/>
        <color rgb="FF161617"/>
        <rFont val="Calibri"/>
        <family val="2"/>
        <scheme val="minor"/>
      </rPr>
      <t>Be sure the Total and ETB Total columns match.</t>
    </r>
  </si>
  <si>
    <r>
      <t xml:space="preserve">Using the report, verify that the total of amounts entered on the CAPLEASE form tie to the total from ETB line and the </t>
    </r>
    <r>
      <rPr>
        <i/>
        <sz val="11"/>
        <color rgb="FF161617"/>
        <rFont val="Calibri"/>
        <family val="2"/>
        <scheme val="minor"/>
      </rPr>
      <t>Capital Lease Liabilities</t>
    </r>
    <r>
      <rPr>
        <sz val="11"/>
        <color rgb="FF161617"/>
        <rFont val="Calibri"/>
        <family val="2"/>
        <scheme val="minor"/>
      </rPr>
      <t xml:space="preserve"> line on the Balance Sheet.</t>
    </r>
  </si>
  <si>
    <r>
      <t xml:space="preserve">If the report for investments in Treasury securities is </t>
    </r>
    <r>
      <rPr>
        <b/>
        <u/>
        <sz val="11"/>
        <color rgb="FF161617"/>
        <rFont val="Calibri"/>
        <family val="2"/>
        <scheme val="minor"/>
      </rPr>
      <t>not</t>
    </r>
    <r>
      <rPr>
        <sz val="11"/>
        <color rgb="FF161617"/>
        <rFont val="Calibri"/>
        <family val="2"/>
        <scheme val="minor"/>
      </rPr>
      <t xml:space="preserve"> blank, verify figures directly with the source and tie the figure to the </t>
    </r>
    <r>
      <rPr>
        <i/>
        <sz val="11"/>
        <color rgb="FF161617"/>
        <rFont val="Calibri"/>
        <family val="2"/>
        <scheme val="minor"/>
      </rPr>
      <t>Investments</t>
    </r>
    <r>
      <rPr>
        <sz val="11"/>
        <color rgb="FF161617"/>
        <rFont val="Calibri"/>
        <family val="2"/>
        <scheme val="minor"/>
      </rPr>
      <t xml:space="preserve"> line in the Intragovernmental part of the Assets section of the Balance Sheet.</t>
    </r>
  </si>
  <si>
    <t xml:space="preserve">Review bureau 101000 and 109000 balances and verify that bureaus have assigned Trading Partner 099 General Fund for all their FBWT amounts. (May use TBSIMPLE3 report).  </t>
  </si>
  <si>
    <t xml:space="preserve">Verify that the Beginning Net Position balances for both sections on the Statement of Changes in Net Position (NPFACEBU) agree with Net Position balances on the prior fiscal year-end Balance Sheet (BSFACEBU) and the prior fiscal year-end Statement of Changes in Net Position. 
NOTE:  THERE IS A $0 THRESHOLD FOR THIS TIE-POINT, EXCEPT FOR ROUNDING DIFFERENCES CAUSED BY ROUNDING IN THE PRIOR YEAR’S ACCOUNTABILITY REPORT. </t>
  </si>
  <si>
    <t xml:space="preserve">Review Hyperion Major Trial Balances to determine if there are balances in following accounts 310800, 310900, 570800, 570900, 740000, and 740100 (if so, agree the balances to Prior Period Adjustments Excel footnote file and review explanations for accuracy and completeness). 
At year-end, immaterial balances must be reclassed from above PPA accounts to applicable 500000, 600000, or 700000 series accounts. 
NOTE:  Prior Period Adjustments should be recorded to prior period adjustments accounts during the fiscal year. At third quarter and again at year-end, a materiality analysis should be performed for recorded balances, and immaterial prior period adjustments should be reclassified so that only material prior period adjustments remain at third quarter and again at year-end. </t>
  </si>
  <si>
    <t xml:space="preserve">This tie-point will check the that the Balance Sheet (BSFACEBU) Net Position lines ties to Statement of Changes in Net Position (NPFACEBU). 
Net Position Unexpended Appropriations – Dedicated Collections 
Net Position Unexpended Appropriations – Other Funds 
Cumulative Results of Operations – Dedicated Collections 
Cumulative Results of Operations – Other Funds </t>
  </si>
  <si>
    <t xml:space="preserve">OFM to include information in AJE &amp; Review Comments Template regarding Hyperion on-top adjusting journal entries prepared by OFM (AJE # and Instructions to Bureau). </t>
  </si>
  <si>
    <r>
      <t xml:space="preserve">Review non-appropriated funds to ensure that SGL accounts 310000 through 310900 (Unexpended Appropriations type accounts) do not have any balances. </t>
    </r>
    <r>
      <rPr>
        <sz val="11"/>
        <color rgb="FF161617"/>
        <rFont val="Calibri"/>
        <family val="2"/>
        <scheme val="minor"/>
      </rPr>
      <t xml:space="preserve">One valid exception is when a non-appropriated fund receives a transfer-in of unexpended appropriations from another fund (in most cases, would be an appropriated fund). In this situation, the receiving non-appropriated fund is required to treat and account for the funds as appropriations. (see Attachment G for current SMA; may use TBCURR3). </t>
    </r>
  </si>
  <si>
    <t>N/A for Q1/Q2.</t>
  </si>
  <si>
    <r>
      <t xml:space="preserve">Agree Loans Receivable line item on BS to Loans Receivable Footnote Excel file, GL Summary tab. 
</t>
    </r>
    <r>
      <rPr>
        <b/>
        <sz val="11"/>
        <color rgb="FF1A1A1A"/>
        <rFont val="Calibri"/>
        <family val="2"/>
        <scheme val="minor"/>
      </rPr>
      <t>N/A for Q1/Q2.</t>
    </r>
  </si>
  <si>
    <r>
      <t xml:space="preserve">Review Manual RSI (Deferred Maintenance, Segment Information) for completeness and accuracy. 
</t>
    </r>
    <r>
      <rPr>
        <b/>
        <sz val="11"/>
        <color rgb="FF1A1A1A"/>
        <rFont val="Calibri"/>
        <family val="2"/>
        <scheme val="minor"/>
      </rPr>
      <t>N/A for Q1/Q2.</t>
    </r>
  </si>
  <si>
    <r>
      <t xml:space="preserve">Review Footnotes Text Matrix submitted to OFM to ensure accuracy and completeness. 
</t>
    </r>
    <r>
      <rPr>
        <b/>
        <sz val="11"/>
        <color rgb="FF1A1A1A"/>
        <rFont val="Calibri"/>
        <family val="2"/>
        <scheme val="minor"/>
      </rPr>
      <t>N/A for Q1/Q2.</t>
    </r>
  </si>
  <si>
    <r>
      <t xml:space="preserve">Review Non-entity Assets Schedule to ensure that classifications of corresponding Liabilities appear reasonable. </t>
    </r>
    <r>
      <rPr>
        <sz val="11"/>
        <color rgb="FF161617"/>
        <rFont val="Calibri"/>
        <family val="2"/>
        <scheme val="minor"/>
      </rPr>
      <t xml:space="preserve">Use report NONENT1 (Tie Points folder). Compare the balance with the corresponding fund FBWT (SGL 101000 plus 109000). Note: Please analyze SGL 240000 as this account is not always non-entity liability. </t>
    </r>
    <r>
      <rPr>
        <sz val="11"/>
        <color rgb="FF1A1A1A"/>
        <rFont val="Calibri"/>
        <family val="2"/>
        <scheme val="minor"/>
      </rPr>
      <t xml:space="preserve">
</t>
    </r>
    <r>
      <rPr>
        <b/>
        <sz val="11"/>
        <color rgb="FF1A1A1A"/>
        <rFont val="Calibri"/>
        <family val="2"/>
        <scheme val="minor"/>
      </rPr>
      <t>N/A for Q1/Q2.</t>
    </r>
  </si>
  <si>
    <t>Other</t>
  </si>
  <si>
    <t>Notate, in this row, any other issues identified throughout the review.</t>
  </si>
  <si>
    <r>
      <t xml:space="preserve">Files referenced in </t>
    </r>
    <r>
      <rPr>
        <i/>
        <sz val="11"/>
        <color rgb="FF1A1A1A"/>
        <rFont val="Calibri"/>
        <family val="2"/>
        <scheme val="minor"/>
      </rPr>
      <t>OnTop AJE and Review Comments</t>
    </r>
    <r>
      <rPr>
        <sz val="11"/>
        <color rgb="FF1A1A1A"/>
        <rFont val="Calibri"/>
        <family val="2"/>
        <scheme val="minor"/>
      </rPr>
      <t xml:space="preserve"> template have been saved to bureau folder</t>
    </r>
    <r>
      <rPr>
        <sz val="11"/>
        <color theme="1"/>
        <rFont val="Calibri"/>
        <family val="2"/>
        <scheme val="minor"/>
      </rPr>
      <t>.</t>
    </r>
  </si>
  <si>
    <t>Budgetary to Proprietary Tie-Points</t>
  </si>
  <si>
    <r>
      <t>Using the report, verify that the total of amounts entered in the UDO form tie to the totals from ETB lines for UDOs. T</t>
    </r>
    <r>
      <rPr>
        <sz val="11"/>
        <color theme="1"/>
        <rFont val="Calibri"/>
        <family val="2"/>
        <scheme val="minor"/>
      </rPr>
      <t>he difference between</t>
    </r>
    <r>
      <rPr>
        <sz val="11"/>
        <color rgb="FF161617"/>
        <rFont val="Calibri"/>
        <family val="2"/>
        <scheme val="minor"/>
      </rPr>
      <t xml:space="preserve"> HFM (which uses the totals from each individual bureau’s ETB) and the amounts entered in the form by each bureau for: 1) UDO Paid and UDO Unpaid and; 2) UDO Paid Fed and UDO Paid NonFed must equal zero at the bottom of the report. </t>
    </r>
  </si>
  <si>
    <r>
      <t xml:space="preserve">Review Tie-Points report to ensure that for each fund group, total of undisbursed budgetary status accounts (438200, 438300, 438400, 439800, 442000, 443000, 445000, 451000, 461000, 462000, 465000, 470000, 480100, 483100, 487100, 488100, 490100, 493100, 497100, and 498100) agree to proprietary Fund Balance with Treasury accounts (101000 and 109000) for funded transactions. 
PURPOSE: To ensure that undisbursed budgetary status accounts agree to proprietary Fund Balance with Treasury for funded transactions. This tie point will only generate correctly if data is input into FBT form line "Obligated Balance not yet Disbursed."  OFM will follow up with bureaus on a case-by-case basis. 
Note:
• Unfunded disbursements or collections (e.g. deposits paid) reflected in Fund Balance with Treasury account balances (101000 and 109000) would be valid reconciling items. If applicable, bureaus will quantify and explain these as valid reconciling items. 
• There could be valid reconciling items for anticipated or estimated reimbursements/recoveries included in accounts 404400, 404700, 406000, 407000, 412000, 414100, 414500,414900, 421500, 422100, 416000, 421000, 425100, 428300, 428700, 431000. If applicable, bureaus will quantify and explain these as valid reconciling items. 
• A valid reconciling item is Imprest Funds, account 112000. This account will appear as a valid reconciling item for the tie-point. If applicable, bureaus will quantify and explain this circumstance as a valid reconciling item. 
</t>
    </r>
    <r>
      <rPr>
        <b/>
        <sz val="12"/>
        <color rgb="FF1A1A1A"/>
        <rFont val="Calibri"/>
        <family val="2"/>
        <scheme val="minor"/>
      </rPr>
      <t>N/A for Q1.</t>
    </r>
  </si>
  <si>
    <r>
      <t>R</t>
    </r>
    <r>
      <rPr>
        <sz val="12"/>
        <color rgb="FF1A1A1A"/>
        <rFont val="Calibri"/>
        <family val="2"/>
        <scheme val="minor"/>
      </rPr>
      <t xml:space="preserve">eview Tie-Points report to ensure that for each fund group, total of undisbursed budgetary accounts (undisbursed resource accounts 411100, 411200, 411400, 411500, 411700, 411800, 411900, 412800, 414800, 415000, 415100, 415200, 415700, 415800, 416700, 416800, 417000, 417300, 417500, 417600, 419000, 419500, 420100, 421200, 422200, 423100, 425200, 425300, 425400, 425500, 426000, 426100, 426200, 426300, 426400, 426500, 426600, 426700, 427100, 427300, 427500, 427600, 427700, 435000, 439200, 439300, 439500, 439600, and 439700 reduced by paid status accounts 480200, 483200, 487200, 488200, 490200, 497200, and 498200) agree to proprietary Fund Balance with Treasury accounts (101000 and 109000) for funded transactions. </t>
    </r>
    <r>
      <rPr>
        <sz val="12"/>
        <color theme="1"/>
        <rFont val="Calibri"/>
        <family val="2"/>
        <scheme val="minor"/>
      </rPr>
      <t xml:space="preserve">
This tie point will only generate correctly if data is input into FBT form line, ”Obligated Balance not yet Disbursed."  OFM will follow up with bureaus on a case-by-case basis. 
Note: 
• Unfunded disbursements or collections (e.g. deposits paid or deposits collected) reflected in Fund Balance with Treasury account balances (101000 and 109000) would be valid reconciling items. If applicable, bureaus will quantify and explain these as valid reconciling items. 
• A valid reconciling item is Imprest Funds, account 112000. This account will appear as a valid reconciling item for the tie-point. If applicable, bureaus will quantify and explain this circumstance as a valid reconciling item.
PURPOSE:  To ensure that undisbursed budgetary accounts agree to proprietary Fund Balance with Treasury for funded transactions. 
</t>
    </r>
    <r>
      <rPr>
        <b/>
        <sz val="12"/>
        <color theme="1"/>
        <rFont val="Calibri"/>
        <family val="2"/>
        <scheme val="minor"/>
      </rPr>
      <t xml:space="preserve">N/A for Q1. </t>
    </r>
  </si>
  <si>
    <r>
      <t xml:space="preserve">Review Tie-Points report to ensure that for each fund group, total of budgetary receivable accounts (412600, 422500, 423200, 423300, 423400, 425100, 428100, 428300, 428500, 428600, and 428700) agrees to total of proprietary, federal receivable accounts (131000 Federal, 132000 Federal, 132500 Federal, 133000 Federal, 133500 Federal, 134000 Federal, 134100 Federal, 136000 Federal, and 137000 Federal) for funded transactions. 
PURPOSE:  To ensure that budgetary receivables equals proprietary receivables (excluding allowance accounts, which are normally unfunded) for funded transactions. 
NOTE:  For this tie-point, only proprietary federal receivables have been included, because, revenue from the public is generally not recognized as a budgetary resource until collected. For bureaus that record budgetary resources for receivables from the public, bureaus will quantify and explain these as valid reconciling items (please include in your explanation why budgetary resources are recorded for the receivables from the public). 
</t>
    </r>
    <r>
      <rPr>
        <b/>
        <sz val="12"/>
        <color rgb="FF1A1A1A"/>
        <rFont val="Calibri"/>
        <family val="2"/>
        <scheme val="minor"/>
      </rPr>
      <t>N/A for Q1/Q2.</t>
    </r>
  </si>
  <si>
    <r>
      <t xml:space="preserve">Review Tie-Points report to ensure that for each fund group, total of budgetary delivered orders accounts (490100, 493100, 497100, and 498100) agree to total of funded and unfunded portions of proprietary payables/accrued expenses accounts (211000, 212000, 213000, 214000, 214100, 215000, 215500, 216000, 217000, 217900, 218000, 219000, 221000, 221100, 221300, 221500, 221600, 221700, 221800, 291000, 222000, 222500, 229000, 261000, 262000, 265000, 292000, 294000, 296000, 297000, 298000, 299000, and 299500) less total of unfunded portion of SGL balances per LIABNTGL. 
PURPOSE:  To ensure that budgetary delivered orders – unpaid agree to funded portions of proprietary payables/accrued expenses. 
</t>
    </r>
    <r>
      <rPr>
        <b/>
        <sz val="12"/>
        <color rgb="FF1A1A1A"/>
        <rFont val="Calibri"/>
        <family val="2"/>
        <scheme val="minor"/>
      </rPr>
      <t xml:space="preserve">N/A for Q1. </t>
    </r>
  </si>
  <si>
    <r>
      <t xml:space="preserve">Review Tie-Points report to ensure that for each fund group, total of budgetary, direct delivered orders accounts (490100DIR less 490100DIR Beginning, 490200DIR, 497200DIR, 498100DIR, and 498200DIR) agree to proprietary expended appropriations accounts (570000, 570010). 
PURPOSE:  To ensure that budgetary, direct delivered orders is consistent with proprietary expended appropriations. 
This tie-point is only applicable to appropriated funds. 
</t>
    </r>
    <r>
      <rPr>
        <b/>
        <sz val="12"/>
        <color rgb="FF1A1A1A"/>
        <rFont val="Calibri"/>
        <family val="2"/>
        <scheme val="minor"/>
      </rPr>
      <t>N/A for Q1.</t>
    </r>
  </si>
  <si>
    <r>
      <t xml:space="preserve">Review Tie-Points report to ensure that Appropriations Received accounts on St of CNP (310100) agrees with Appropriations Received on St of BR accounts (405000, 411100, 411200, 411300, 411400, 411500, 411700, 411800, 411900, 412000, 412100, 412300, 412400, 412500, 412600 less 412600 Ending, 412700 less 412700 Ending, 412800, 412900, 413000, 413500, 413600, 413800, 414000, 415000, 415100, 415400, 415500, 415700, 415800, 416000, 416500, 424000, 437000, 438200, 438300, 438400 less 438400 Ending, 438700, 438800, 439100 if Debit Balance, 439200, 439300, 439400 less 439400 Ending, 439500, 439700 less 439700 Ending). 
Exceptions might be: 
• Appropriated dedicated and earmarked receipts (dedicated and earmarked receipts, typically in special and non-revolving trust funds, are to be accounted for as either exchange or non-exchange revenue in accordance with SFFAS No. 7). NOTE:  THIS INCLUDES ACCOUNT 411400. 
• Rescissions
• Continuing resolution  
All differences must be explained, except for SGLs 411400, 412000, 412800, 416000, 424000, 438200, 439200, 439300, 439400 less 439400 Ending, 439500, 439700, 439700 less 439700 Ending which will show as valid reconciling items in the Hyperion Tie-Points Report. 
</t>
    </r>
    <r>
      <rPr>
        <b/>
        <sz val="12"/>
        <color rgb="FF1A1A1A"/>
        <rFont val="Calibri"/>
        <family val="2"/>
        <scheme val="minor"/>
      </rPr>
      <t>N/A for Q1.</t>
    </r>
  </si>
  <si>
    <r>
      <t xml:space="preserve">Review Tie-Points report to ensure that for each fund group, total of budgetary, transfer accounts (412800, 412900, 415100, 415200, 417000, 417500, 417600, 419000, 419100, 419200, 419300, 419900, 423200, 423300, 423400) agree to proprietary transfer accounts (310200F, 310200C, 310300F, 310300C, 574000F, 574000C, 575000F, 575000C, 575500F, 575500C, 576000F, 576000C, 576500F, 576500C, 576600F, 576600C, 599700F, 599700C). 
PURPOSE:  To ensure that budgetary, transfers are consistent with proprietary appropriation transfers and proprietary transfers without reimbursement. 
NOTE:  A valid reconciling item would be Intra-Bureau transactions that are reflected in the SBR, but are not reflected in the SCNP (575000C, 575500C, 576000C, and 576500C). 
</t>
    </r>
    <r>
      <rPr>
        <b/>
        <sz val="12"/>
        <color rgb="FF1A1A1A"/>
        <rFont val="Calibri"/>
        <family val="2"/>
        <scheme val="minor"/>
      </rPr>
      <t>N/A for Q1.</t>
    </r>
  </si>
  <si>
    <t>Stand-Alone Bureaus Only:  Compare Hyperion financial statements, footnotes, and Intragovernmental RSI to stand-alone financial statements for consistency (e.g., USPTO).
N/A for Q1.</t>
  </si>
  <si>
    <t>Report Name</t>
  </si>
  <si>
    <t>Ex</t>
  </si>
  <si>
    <t>EA_CUMRO &amp; EA_UNEXP (within FS Book)</t>
  </si>
  <si>
    <t>Anomaly (within FS Book)</t>
  </si>
  <si>
    <t>Review Procedures Checklist (not within FS Book)</t>
  </si>
  <si>
    <t>SF132 Realign (within FS Book)</t>
  </si>
  <si>
    <t>EX</t>
  </si>
  <si>
    <t>N/A</t>
  </si>
  <si>
    <t>Completed via the consolidated Intra-Commerce Analysis.</t>
  </si>
  <si>
    <t>Completed via the consolidated TROR Analysis.</t>
  </si>
  <si>
    <t>Analysis performed by CSC and OFIC.</t>
  </si>
  <si>
    <t>IGL_IG; IGER_IG; IGEX_IG; IGNP_IG; CFP_IGOV1</t>
  </si>
  <si>
    <t>Hyperion Intragovernmental TSRs and manual Intragovernmental Providing/Receiving TDR or Access TSR have been reviewed to ensure consistency and all explanations of differences provided to OFM (Intragov Checking). 
This is typically completed a couple of days after bureau checking. OFM staff responsible for the intragov reconciliation process will send out an email to team to notify that the data is ready for review.</t>
  </si>
  <si>
    <t>GZAttrChk</t>
  </si>
  <si>
    <t>SF133_Realign</t>
  </si>
  <si>
    <t>Fund additions/deletions have been verified, and all required information submitted to OFM. Refer to Financial Statements Guidance Attachment K, Exhibit 2 – HFM Entity Listing. (for bureaus with new funds/TAS)
If a bureau needs to create a new fund, they will notify their OFM bureau liaison and the HFM admins.</t>
  </si>
  <si>
    <t>Separate template to be provided by Bureau</t>
  </si>
  <si>
    <r>
      <t xml:space="preserve">Review: 
(1) Fluctuation analyses reports for each line to identify significant fluctuations, increases or decreases of 10% or more and greater than or equal to the following amounts:  $15.0 million—NOAA; $5.0 million—Census, EDA, ITA, NIST, NTIA and USPTO; $2.0 million—all other entities. 
(2)  Explanations of the significant fluctuations (per Financial Statements Guidance) provided to OFM for following:  Balance Sheet, Statement of Net Cost, Statement of Changes in Net Position, Statement of Budgetary Resources, and footnotes (for each component) for Other Assets, Non-entity Assets, Other Liabilities, and Liabilities Not Covered by Budgetary Resources. 
Note: Fluctuation explanations are typically provided by the bureaus a few days after bureau checking occurs so this procedure will have to be completed a bit later than the rest of the procedures.
</t>
    </r>
    <r>
      <rPr>
        <b/>
        <sz val="12"/>
        <color rgb="FF1A1A1A"/>
        <rFont val="Calibri"/>
        <family val="2"/>
        <scheme val="minor"/>
      </rPr>
      <t>N/A for Q1.</t>
    </r>
  </si>
  <si>
    <t>ETB_TIE</t>
  </si>
  <si>
    <t>TBTIEPTS</t>
  </si>
  <si>
    <t>TBSPLBUR</t>
  </si>
  <si>
    <t>TIEPOINT</t>
  </si>
  <si>
    <t>TIEUBOB2_NEW</t>
  </si>
  <si>
    <t>TP_OBAPP</t>
  </si>
  <si>
    <t>TP_F999</t>
  </si>
  <si>
    <t>TP_BAR</t>
  </si>
  <si>
    <t>BPFBWT1_NewFmt_byFund</t>
  </si>
  <si>
    <t>BPFBWT2_NewFmt_byFund</t>
  </si>
  <si>
    <t>BPREC_byFund</t>
  </si>
  <si>
    <t>BPUDOPD_byFund</t>
  </si>
  <si>
    <t>BPPAY_Fund</t>
  </si>
  <si>
    <t>BPUFCO_byFund</t>
  </si>
  <si>
    <t>BPREV by Fund New</t>
  </si>
  <si>
    <t>BPDO_byFund</t>
  </si>
  <si>
    <t>BPDIRDO_byFund</t>
  </si>
  <si>
    <t>BPAR_NewFmt_byFund</t>
  </si>
  <si>
    <t>BPTRANS_NewFmt_byFund</t>
  </si>
  <si>
    <t>PPE Recon</t>
  </si>
  <si>
    <t>LIAB_BUR</t>
  </si>
  <si>
    <t>OP_Lease</t>
  </si>
  <si>
    <t>TBSIMPLE3</t>
  </si>
  <si>
    <t>TBCURR3</t>
  </si>
  <si>
    <t>NONENT1</t>
  </si>
  <si>
    <t>CY SCNP and PY BS &amp; SCNP</t>
  </si>
  <si>
    <t>Footnote Text Matrix (separate template)</t>
  </si>
  <si>
    <t>Manual RSI (separate template)</t>
  </si>
  <si>
    <t>TBSIMPLE (any version; can actually be found within FS Book)</t>
  </si>
  <si>
    <t>BS &amp; SCNP (can be found within FS Book)</t>
  </si>
  <si>
    <t>BS &amp; Loans Receivable Footnote Excel File</t>
  </si>
  <si>
    <t>OFM Comment</t>
  </si>
  <si>
    <t>Bureau Response</t>
  </si>
  <si>
    <t>Completed via the consolidated Intra-Commerce analysis.</t>
  </si>
  <si>
    <t>Analysis performed by CSC and OIC.</t>
  </si>
  <si>
    <t>Reviewed; exceptions noted are above threshold; see comment to the right</t>
  </si>
  <si>
    <t>Review Result</t>
  </si>
  <si>
    <t>Completed via the consolidated TROR analysis.</t>
  </si>
  <si>
    <t>FY 21 Q1 On-Top Adjusting Journal Entries and Review Procedures</t>
  </si>
  <si>
    <t>FY21 Q2 On-Top Adjusting Journal Entries and Review Procedures</t>
  </si>
  <si>
    <t>FY21 Q3 On-Top Adjusting Journal Entries and Review Procedures</t>
  </si>
  <si>
    <t>FY21 Q4 On-Top Adjusting Journal Entries and Review Procedures</t>
  </si>
  <si>
    <t>Threshold for all tie-points in this section: $750K unless otherwise noted</t>
  </si>
  <si>
    <r>
      <t xml:space="preserve">Review Tie-Points report to ensure that for each fund group, total of budgetary, paid undelivered orders accounts (480200, 483200, 487200, and 488200) agree to total of proprietary advances to others/prepayments accounts (141000) for funded transactions. 
PURPOSE:  To ensure that budgetary undelivered orders – paid agree to proprietary advances to others/prepayments for funded transactions.  Perform this checking by reviewing the differences in both: a) Federal; and b) Non-Federal lines.  
NOTE:  Unfunded disbursements (e.g. deposits paid) would be valid reconciling items. If applicable, bureaus will quantify and explain these as valid reconciling items. 
</t>
    </r>
    <r>
      <rPr>
        <b/>
        <sz val="12"/>
        <color rgb="FF1A1A1A"/>
        <rFont val="Calibri"/>
        <family val="2"/>
        <scheme val="minor"/>
      </rPr>
      <t>N/A for Q1.</t>
    </r>
    <r>
      <rPr>
        <sz val="12"/>
        <color rgb="FF1A1A1A"/>
        <rFont val="Calibri"/>
        <family val="2"/>
        <scheme val="minor"/>
      </rPr>
      <t xml:space="preserve">
</t>
    </r>
    <r>
      <rPr>
        <b/>
        <sz val="12"/>
        <color rgb="FF1A1A1A"/>
        <rFont val="Calibri"/>
        <family val="2"/>
        <scheme val="minor"/>
      </rPr>
      <t>Threshold: $0</t>
    </r>
  </si>
  <si>
    <t xml:space="preserve">Use this sheet to make any procedure description updates as the rest of the tabs use formulas to pull the procedure descriptions from this tab. </t>
  </si>
  <si>
    <t>Review GTAS vs. HFM Comparison, to verify all differences on the Data Tab (includes account attributes) have been submitted and are both reasonable and complete.
Typically completed once prior to the HFM window closing (preliminary analysis) and once after the window closes / the day of bureau checking (final analysis). OFM staff responsible for generating the GTAS vs. HFM reconciliation spreadsheets will notify the team once ready for review.</t>
  </si>
  <si>
    <t>Reports within FS Book: BS_FA; SCNP_FLX; SNC Flux: SBR_FA_Realign. 
Separate report/book: QTR3&amp;4 Fluctuation Book (in HFM) &amp; bureau provided documents</t>
  </si>
  <si>
    <r>
      <t xml:space="preserve">Review Tie-points report to ensure anticipated resources are recorded in status accounts correctly:  403400, 404400, 404700, 404800, 405000, 406000, 407000, 412000, 416000, 416500, 418000, 421000, 421500, 431000D$$, and 431000R$$ resource accounts vs. 459000D$$, 459000R$$, 469000D$$, and 469000R$$ status accounts. 
</t>
    </r>
    <r>
      <rPr>
        <b/>
        <sz val="12"/>
        <color rgb="FF1A1A1A"/>
        <rFont val="Calibri"/>
        <family val="2"/>
        <scheme val="minor"/>
      </rPr>
      <t>Threshold: $300K</t>
    </r>
  </si>
  <si>
    <r>
      <t>Review all populated balances, per the two methods below, and determine if there are any edits that need to be made to the bureau data, in order to completely and accurately capture bureau liabilities not covered by budgetary resources.  T</t>
    </r>
    <r>
      <rPr>
        <sz val="11"/>
        <color theme="1"/>
        <rFont val="Calibri"/>
        <family val="2"/>
        <scheme val="minor"/>
      </rPr>
      <t>he data in the report should be compared to the TBSIMPLE report for reasonableness.
This report is populated by:
a) For certain USSGL accounts, the bureau inputted (into the related HFM form) portion or entire balance of the USSGL account that the bureau has determined is the dollar amount of the USSGL account that represents liabilities not covered budgetary resources; and
b) For certain USSGL accounts, the entire USSGL account balance has been automatically programmed by OFM into the form (based on research performed), with the intent that the USSGL account fully or materially*** represents the dollar amount that represents liabilities not covered by budgetary resources.
***There may be an immaterial bureau exception(s) to the programming of the entire balance of certain USSGL accounts into the report.  The known exception(s) to OFM have been communicated to the applicable bureau(s).  Please let OFM know if there is a new exception not previously communicated to OFM.</t>
    </r>
  </si>
  <si>
    <t>NBAR &amp; NBAR_XW</t>
  </si>
  <si>
    <t>Investigate differences in the *BAR* report in HFM. Use the crosswalk report, ** NBAR_XW**, to troubleshoot differences. 
If there are material differences between the Fed and Non-fed breakout, contact the bureau (cc Sean) to ensure they are researching and planning on providing an explanation / JE.
Threshold: $300K.</t>
  </si>
  <si>
    <r>
      <t xml:space="preserve">Ensure that Federal Outlays, Net per BAR equal Federal Outlays, Net per SBR line 4190.
Ensure that Non-Federal Outlays, Net per BAR equal Non-Federal Outlays, Net per SBR line 4190.
Ensure Total Outlays, Net per BAR equal Total Outlays, Net per SBR line 4190. 
IMPORTANT: Do not just focus on the total difference line. You must review each of the three differences lines to identify Fed/Non-fed reporting errors. If there are material differences between the Fed and Non-fed breakout, contact the bureau (cc Sean) to ensure  they are researching and planning on providing an explanation / JE.
</t>
    </r>
    <r>
      <rPr>
        <b/>
        <sz val="11"/>
        <color rgb="FF181818"/>
        <rFont val="Calibri"/>
        <family val="2"/>
        <scheme val="minor"/>
      </rPr>
      <t>Threshold: $300K.
N/A for Q1.</t>
    </r>
  </si>
  <si>
    <t>671000 BD</t>
  </si>
  <si>
    <t>Using the report, verify that the total of amounts entered on the PPE Recon agree to the Ending Balances of the Cost Column, the Accumulated Depreciation column, and the Net Book Value column to the same columns of the General PP&amp;E HFM footnote (PPE).</t>
  </si>
  <si>
    <t>Using the report, verify that the total of amounts entered on the SGL 671000N_Breakdown – Depreciation, Amortization, and Depletion form tie to the total from ETB line.</t>
  </si>
  <si>
    <r>
      <t xml:space="preserve">Review Tie-Points report and DOL Confirmation Report to ensure account balances in SGL accounts 640000F Funded Benefit Expense and 685000F Unfunded Benefit Expense for Trading Partner 016 (DOL) agrees to Hyperion DOL Confirmation, and verify that required data has been entered in confirmation schedule (such as FECA and Unemployment Insurance portions included in 640000F.016 and 685000F.016). 
NOTE:  TP 51_01 (DM S&amp;E) IS USED WITH SGL 640000 AS IT RELATES TO UNEMPLOYMENT INSURANCE FOR ALL BUREAUS. THE APPLICABLE HFM FORMS/REPORTS HAVE BEEN UPDATED TO ACCOMMODATE THIS CHANGE. 
</t>
    </r>
    <r>
      <rPr>
        <b/>
        <sz val="12"/>
        <color rgb="FF1A1A1A"/>
        <rFont val="Calibri"/>
        <family val="2"/>
        <scheme val="minor"/>
      </rPr>
      <t>Threshold: $300k</t>
    </r>
  </si>
  <si>
    <r>
      <t xml:space="preserve">Review Tie-Points report to ensure: 
a) Account balance in SGL account 265000N Actuarial FECA Liability agrees to OFM Excel spreadsheet - Unaudited Estimated Actuarial FECA Liability as of prior year-end. 
b) Difference in Actuarial FECA Liability from prior year to current year, if any, per same OFM Excel spreadsheet, is recorded in SGL account 760000 Changes in Actuarial Liability (Note:  OFM prepare reconciliation to proof the differences if SGLS 261000 &amp; 262000 beginning and ending balances are posted to SGL 760000 creating a variance.)   
</t>
    </r>
    <r>
      <rPr>
        <b/>
        <sz val="12"/>
        <color rgb="FF1A1A1A"/>
        <rFont val="Calibri"/>
        <family val="2"/>
        <scheme val="minor"/>
      </rPr>
      <t>Threshold: $300K</t>
    </r>
  </si>
  <si>
    <r>
      <t xml:space="preserve">Review Tie-Points report to ensure that for each fund group, total of budgetary Unfilled Customer Orders With Advance account (422200) agrees to total of 231000 </t>
    </r>
    <r>
      <rPr>
        <i/>
        <sz val="12"/>
        <color rgb="FF161617"/>
        <rFont val="Calibri"/>
        <family val="2"/>
        <scheme val="minor"/>
      </rPr>
      <t>Liabilities for Advances and Prepayments.</t>
    </r>
    <r>
      <rPr>
        <sz val="12"/>
        <color rgb="FF161617"/>
        <rFont val="Calibri"/>
        <family val="2"/>
        <scheme val="minor"/>
      </rPr>
      <t xml:space="preserve"> 
PURPOSE: To ensure that budgetary unfilled customer orders with advance agrees to proprietary Other Deferred Revenue.  Perform this checking by reviewing the differences in both: a) Federal; and b) Non-Federal lines.  
</t>
    </r>
    <r>
      <rPr>
        <b/>
        <sz val="12"/>
        <color rgb="FF161617"/>
        <rFont val="Calibri"/>
        <family val="2"/>
        <scheme val="minor"/>
      </rPr>
      <t>N/A for Q1.</t>
    </r>
    <r>
      <rPr>
        <sz val="12"/>
        <color rgb="FF161617"/>
        <rFont val="Calibri"/>
        <family val="2"/>
        <scheme val="minor"/>
      </rPr>
      <t xml:space="preserve"> Threshold: $300K</t>
    </r>
  </si>
  <si>
    <r>
      <t xml:space="preserve">Review Tie-Points report to ensure that for each fund group, total of budgetary revenue accounts (425100 less 425100 Beginning, 425200, 425400, 426000, 426100, 426300, 426400, 426600, 426700, 427300, 427700, 428700 less 428700 Beginning) agree to total of proprietary revenue from services or goods provided accounts (exchange portions of 510000, 510900, 520000, 520900, 53xx00, 540000, 540900, 550000, 550900, 590000, 590900) for funded transactions.  Perform this checking by reviewing the differences in both: a) Federal; and b) Non-Federal lines.
NOTE:  A valid reconciling item could be revenue from the public that are receivable(s), as, generally, revenue from the public should not be recognized as a budgetary resource until collected. If applicable, bureaus will quantify and explain this circumstance as a valid reconciling item. 
PURPOSE:  To ensure that budgetary revenue agrees to proprietary revenue for funded transactions. 
</t>
    </r>
    <r>
      <rPr>
        <b/>
        <sz val="12"/>
        <color rgb="FF1A1A1A"/>
        <rFont val="Calibri"/>
        <family val="2"/>
        <scheme val="minor"/>
      </rPr>
      <t>N/A for Q1.</t>
    </r>
    <r>
      <rPr>
        <sz val="12"/>
        <color rgb="FF1A1A1A"/>
        <rFont val="Calibri"/>
        <family val="2"/>
        <scheme val="minor"/>
      </rPr>
      <t xml:space="preserve"> Threshold: $300K</t>
    </r>
  </si>
  <si>
    <r>
      <t xml:space="preserve">Review Tie-Points report to ensure that for each fund group, total of budgetary delivered orders accounts (490100 less 490100 Beginning, 490200, 497100, 497200, 498100, and 498200) agree to total of proprietary expense accounts for funded transactions (610000, 619000, 619900, 631000, 632000, 633000, 640000, 650000, 660000, 661000, 690000, 880300 and 880400).  Perform this checking by reviewing the differences in both: a) Federal; and b) Non-Federal lines.
PURPOSE:  To ensure that budgetary delivered orders equals proprietary funded expenditures. 
NOTE:  A valid reconciling item is capitalized purchases (880200, 880300, 880400). An additional reconciling item could be account 650000 to the extent transactions posted to account 650000 are unfunded transactions. 
</t>
    </r>
    <r>
      <rPr>
        <b/>
        <sz val="12"/>
        <color rgb="FF1A1A1A"/>
        <rFont val="Calibri"/>
        <family val="2"/>
        <scheme val="minor"/>
      </rPr>
      <t xml:space="preserve">N/A for Q1. </t>
    </r>
    <r>
      <rPr>
        <sz val="12"/>
        <color rgb="FF1A1A1A"/>
        <rFont val="Calibri"/>
        <family val="2"/>
        <scheme val="minor"/>
      </rPr>
      <t xml:space="preserve"> Threshold: $300K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</si>
</sst>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3" x14ac:knownFonts="1">
    <font>
      <sz val="11"/>
      <color theme="1"/>
      <name val="Calibri"/>
      <family val="2"/>
      <scheme val="minor"/>
    </font>
    <font>
      <sz val="11"/>
      <color theme="1"/>
      <name val="Calibri"/>
      <family val="2"/>
      <scheme val="minor"/>
    </font>
    <font>
      <sz val="11"/>
      <color rgb="FF9C5700"/>
      <name val="Calibri"/>
      <family val="2"/>
      <scheme val="minor"/>
    </font>
    <font>
      <b/>
      <sz val="11"/>
      <color theme="1"/>
      <name val="Calibri"/>
      <family val="2"/>
      <scheme val="minor"/>
    </font>
    <font>
      <sz val="12"/>
      <color rgb="FF1A1A1A"/>
      <name val="Calibri"/>
      <family val="2"/>
      <scheme val="minor"/>
    </font>
    <font>
      <b/>
      <sz val="12"/>
      <color theme="1"/>
      <name val="Calibri"/>
      <family val="2"/>
      <scheme val="minor"/>
    </font>
    <font>
      <sz val="11"/>
      <color rgb="FF1A1A1A"/>
      <name val="Calibri"/>
      <family val="2"/>
      <scheme val="minor"/>
    </font>
    <font>
      <i/>
      <sz val="11"/>
      <color rgb="FF1A1A1A"/>
      <name val="Calibri"/>
      <family val="2"/>
      <scheme val="minor"/>
    </font>
    <font>
      <b/>
      <sz val="14"/>
      <color theme="1"/>
      <name val="Calibri Light"/>
      <family val="2"/>
      <scheme val="major"/>
    </font>
    <font>
      <sz val="12"/>
      <color rgb="FF161617"/>
      <name val="Calibri"/>
      <family val="2"/>
      <scheme val="minor"/>
    </font>
    <font>
      <b/>
      <sz val="12"/>
      <color rgb="FF161617"/>
      <name val="Calibri"/>
      <family val="2"/>
      <scheme val="minor"/>
    </font>
    <font>
      <b/>
      <sz val="12"/>
      <color rgb="FF1A1A1A"/>
      <name val="Calibri"/>
      <family val="2"/>
      <scheme val="minor"/>
    </font>
    <font>
      <i/>
      <u/>
      <sz val="12"/>
      <color rgb="FF161617"/>
      <name val="Calibri"/>
      <family val="2"/>
      <scheme val="minor"/>
    </font>
    <font>
      <sz val="12"/>
      <color theme="1"/>
      <name val="Calibri"/>
      <family val="2"/>
      <scheme val="minor"/>
    </font>
    <font>
      <sz val="11"/>
      <color rgb="FF181818"/>
      <name val="Calibri"/>
      <family val="2"/>
      <scheme val="minor"/>
    </font>
    <font>
      <b/>
      <sz val="11"/>
      <color rgb="FF181818"/>
      <name val="Calibri"/>
      <family val="2"/>
      <scheme val="minor"/>
    </font>
    <font>
      <sz val="11"/>
      <color rgb="FF161617"/>
      <name val="Calibri"/>
      <family val="2"/>
      <scheme val="minor"/>
    </font>
    <font>
      <i/>
      <sz val="11"/>
      <color rgb="FF161617"/>
      <name val="Calibri"/>
      <family val="2"/>
      <scheme val="minor"/>
    </font>
    <font>
      <b/>
      <i/>
      <sz val="11"/>
      <color rgb="FF161617"/>
      <name val="Calibri"/>
      <family val="2"/>
      <scheme val="minor"/>
    </font>
    <font>
      <b/>
      <u/>
      <sz val="11"/>
      <color rgb="FF161617"/>
      <name val="Calibri"/>
      <family val="2"/>
      <scheme val="minor"/>
    </font>
    <font>
      <i/>
      <sz val="12"/>
      <color rgb="FF161617"/>
      <name val="Calibri"/>
      <family val="2"/>
      <scheme val="minor"/>
    </font>
    <font>
      <b/>
      <sz val="11"/>
      <color rgb="FF1A1A1A"/>
      <name val="Calibri"/>
      <family val="2"/>
      <scheme val="minor"/>
    </font>
    <font>
      <sz val="11"/>
      <color rgb="FF006100"/>
      <name val="Calibri"/>
      <family val="2"/>
      <scheme val="minor"/>
    </font>
  </fonts>
  <fills count="6">
    <fill>
      <patternFill patternType="none"/>
    </fill>
    <fill>
      <patternFill patternType="gray125"/>
    </fill>
    <fill>
      <patternFill patternType="solid">
        <fgColor rgb="FFFFEB9C"/>
      </patternFill>
    </fill>
    <fill>
      <patternFill patternType="solid">
        <fgColor theme="4" tint="0.59999389629810485"/>
        <bgColor indexed="65"/>
      </patternFill>
    </fill>
    <fill>
      <patternFill patternType="solid">
        <fgColor rgb="FFC6EFCE"/>
      </patternFill>
    </fill>
    <fill>
      <patternFill patternType="solid">
        <fgColor theme="9" tint="0.59999389629810485"/>
        <bgColor indexed="64"/>
      </patternFill>
    </fill>
  </fills>
  <borders count="5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4">
    <xf numFmtId="0" fontId="0" fillId="0" borderId="0"/>
    <xf numFmtId="0" fontId="2" fillId="2" borderId="0" applyNumberFormat="0" applyBorder="0" applyAlignment="0" applyProtection="0"/>
    <xf numFmtId="0" fontId="1" fillId="3" borderId="0" applyNumberFormat="0" applyBorder="0" applyAlignment="0" applyProtection="0"/>
    <xf numFmtId="0" fontId="22" fillId="4" borderId="0" applyNumberFormat="0" applyBorder="0" applyAlignment="0" applyProtection="0"/>
  </cellStyleXfs>
  <cellXfs count="217">
    <xf numFmtId="0" fontId="0" fillId="0" borderId="0" xfId="0"/>
    <xf numFmtId="0" fontId="3" fillId="3" borderId="16" xfId="2" applyFont="1" applyBorder="1" applyAlignment="1">
      <alignment horizontal="left" vertical="center"/>
    </xf>
    <xf numFmtId="0" fontId="3" fillId="3" borderId="17" xfId="2" applyFont="1" applyBorder="1" applyAlignment="1">
      <alignment horizontal="center" vertical="center"/>
    </xf>
    <xf numFmtId="0" fontId="3" fillId="3" borderId="18" xfId="2" applyFont="1" applyBorder="1" applyAlignment="1">
      <alignment horizontal="center" vertical="center"/>
    </xf>
    <xf numFmtId="0" fontId="3" fillId="3" borderId="6" xfId="2" applyFont="1" applyBorder="1" applyAlignment="1">
      <alignment horizontal="center" vertical="center"/>
    </xf>
    <xf numFmtId="14" fontId="3" fillId="3" borderId="20" xfId="2" applyNumberFormat="1" applyFont="1" applyBorder="1" applyAlignment="1">
      <alignment horizontal="left" vertical="center"/>
    </xf>
    <xf numFmtId="0" fontId="3" fillId="3" borderId="20" xfId="2" applyFont="1" applyBorder="1" applyAlignment="1">
      <alignment horizontal="left" vertical="center"/>
    </xf>
    <xf numFmtId="0" fontId="5" fillId="3" borderId="6" xfId="2" applyFont="1" applyBorder="1" applyAlignment="1">
      <alignment horizontal="center" vertical="center"/>
    </xf>
    <xf numFmtId="0" fontId="5" fillId="3" borderId="1" xfId="2" applyFont="1" applyBorder="1" applyAlignment="1">
      <alignment horizontal="center" vertical="center"/>
    </xf>
    <xf numFmtId="0" fontId="5" fillId="3" borderId="7" xfId="2" applyFont="1" applyBorder="1"/>
    <xf numFmtId="0" fontId="5" fillId="3" borderId="25" xfId="2" applyFont="1" applyBorder="1"/>
    <xf numFmtId="0" fontId="5" fillId="3" borderId="39" xfId="2" applyFont="1" applyBorder="1" applyAlignment="1">
      <alignment horizontal="left"/>
    </xf>
    <xf numFmtId="0" fontId="5" fillId="3" borderId="40" xfId="2" applyFont="1" applyBorder="1" applyAlignment="1">
      <alignment horizontal="center"/>
    </xf>
    <xf numFmtId="0" fontId="5" fillId="3" borderId="38" xfId="2" applyFont="1" applyBorder="1" applyAlignment="1">
      <alignment horizontal="center"/>
    </xf>
    <xf numFmtId="0" fontId="1" fillId="0" borderId="0" xfId="0" applyFont="1"/>
    <xf numFmtId="0" fontId="2" fillId="2" borderId="7" xfId="1" applyFont="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center" vertical="center"/>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0" xfId="0" applyFont="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3" borderId="28" xfId="2" applyFont="1" applyBorder="1"/>
    <xf numFmtId="0" fontId="1" fillId="3" borderId="27" xfId="2" applyFont="1" applyBorder="1"/>
    <xf numFmtId="0" fontId="1" fillId="3" borderId="20" xfId="2" applyFont="1" applyBorder="1"/>
    <xf numFmtId="0" fontId="1" fillId="3" borderId="21" xfId="2" applyFont="1" applyBorder="1"/>
    <xf numFmtId="0" fontId="1" fillId="0" borderId="0" xfId="0" applyFont="1" applyFill="1" applyBorder="1" applyAlignment="1">
      <alignment vertical="top" wrapText="1"/>
    </xf>
    <xf numFmtId="0" fontId="1" fillId="3" borderId="26" xfId="2" applyFont="1" applyBorder="1" applyAlignment="1">
      <alignment horizontal="left" vertical="center"/>
    </xf>
    <xf numFmtId="0" fontId="4" fillId="0" borderId="5" xfId="0" applyFont="1" applyBorder="1" applyAlignment="1">
      <alignment horizontal="left" vertical="top" wrapText="1"/>
    </xf>
    <xf numFmtId="0" fontId="16" fillId="0" borderId="5" xfId="0" applyFont="1" applyBorder="1" applyAlignment="1">
      <alignment wrapText="1"/>
    </xf>
    <xf numFmtId="0" fontId="16" fillId="0" borderId="5" xfId="0" applyFont="1" applyBorder="1" applyAlignment="1">
      <alignment vertical="top" wrapText="1"/>
    </xf>
    <xf numFmtId="0" fontId="16" fillId="0" borderId="5" xfId="0" applyFont="1" applyBorder="1" applyAlignment="1">
      <alignment horizontal="left" vertical="top" wrapText="1"/>
    </xf>
    <xf numFmtId="0" fontId="16" fillId="0" borderId="8" xfId="0" applyFont="1" applyBorder="1" applyAlignment="1">
      <alignment wrapText="1"/>
    </xf>
    <xf numFmtId="0" fontId="16" fillId="0" borderId="13" xfId="0" applyFont="1" applyBorder="1" applyAlignment="1">
      <alignment horizontal="left" vertical="top" wrapText="1"/>
    </xf>
    <xf numFmtId="0" fontId="2" fillId="2" borderId="8" xfId="1" applyFont="1" applyBorder="1" applyAlignment="1">
      <alignment vertical="top" wrapText="1"/>
    </xf>
    <xf numFmtId="0" fontId="2" fillId="2" borderId="8" xfId="1" applyFont="1" applyBorder="1" applyAlignment="1">
      <alignment horizontal="left" vertical="top" wrapText="1"/>
    </xf>
    <xf numFmtId="0" fontId="1" fillId="0" borderId="5" xfId="0" applyFont="1" applyBorder="1" applyAlignment="1">
      <alignment horizontal="left" vertical="top" wrapText="1"/>
    </xf>
    <xf numFmtId="0" fontId="1" fillId="0" borderId="5" xfId="0" applyFont="1" applyBorder="1" applyAlignment="1">
      <alignment horizontal="left" vertical="top"/>
    </xf>
    <xf numFmtId="0" fontId="14" fillId="0" borderId="5" xfId="0" applyFont="1" applyBorder="1" applyAlignment="1">
      <alignment horizontal="left" vertical="top" wrapText="1"/>
    </xf>
    <xf numFmtId="0" fontId="14" fillId="0" borderId="20" xfId="0" applyFont="1" applyBorder="1" applyAlignment="1">
      <alignment horizontal="left" vertical="top" wrapText="1"/>
    </xf>
    <xf numFmtId="0" fontId="1" fillId="0" borderId="11" xfId="0" applyFont="1" applyBorder="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2" fillId="2" borderId="9" xfId="1" applyFont="1" applyBorder="1" applyAlignment="1">
      <alignment horizontal="left" vertical="top" wrapText="1"/>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0" fontId="6" fillId="0" borderId="17" xfId="0" applyFont="1" applyBorder="1" applyAlignment="1">
      <alignment horizontal="left" vertical="top" wrapText="1"/>
    </xf>
    <xf numFmtId="0" fontId="6" fillId="0" borderId="5" xfId="0" applyFont="1" applyBorder="1" applyAlignment="1">
      <alignment horizontal="left" vertical="top" wrapText="1"/>
    </xf>
    <xf numFmtId="0" fontId="1" fillId="0" borderId="43" xfId="0" applyFont="1" applyBorder="1" applyAlignment="1">
      <alignment horizontal="center" vertical="center"/>
    </xf>
    <xf numFmtId="0" fontId="6" fillId="0" borderId="42" xfId="0" applyFont="1" applyBorder="1" applyAlignment="1">
      <alignment horizontal="left" vertical="top" wrapText="1"/>
    </xf>
    <xf numFmtId="0" fontId="1" fillId="0" borderId="42" xfId="0" applyFont="1" applyBorder="1" applyAlignment="1">
      <alignment horizontal="left" vertical="top" wrapText="1"/>
    </xf>
    <xf numFmtId="0" fontId="1" fillId="0" borderId="44" xfId="0" applyFont="1" applyBorder="1" applyAlignment="1">
      <alignment horizontal="left" vertical="top" wrapText="1"/>
    </xf>
    <xf numFmtId="0" fontId="16" fillId="0" borderId="8" xfId="0" applyFont="1" applyBorder="1" applyAlignment="1">
      <alignment horizontal="left" vertical="top" wrapText="1"/>
    </xf>
    <xf numFmtId="0" fontId="4" fillId="0" borderId="8" xfId="0" applyFont="1" applyBorder="1" applyAlignment="1">
      <alignment horizontal="left" vertical="top" wrapText="1"/>
    </xf>
    <xf numFmtId="0" fontId="6" fillId="0" borderId="8" xfId="0" applyFont="1" applyBorder="1" applyAlignment="1">
      <alignment horizontal="left" vertical="top" wrapText="1"/>
    </xf>
    <xf numFmtId="0" fontId="6" fillId="0" borderId="13" xfId="0" applyFont="1" applyBorder="1" applyAlignment="1">
      <alignment horizontal="left" vertical="top" wrapText="1"/>
    </xf>
    <xf numFmtId="0" fontId="13" fillId="0" borderId="5" xfId="0" applyFont="1" applyBorder="1" applyAlignment="1">
      <alignment horizontal="left" vertical="top" wrapText="1"/>
    </xf>
    <xf numFmtId="0" fontId="9" fillId="0" borderId="5" xfId="0" applyFont="1" applyBorder="1" applyAlignment="1">
      <alignment horizontal="left" vertical="top" wrapText="1"/>
    </xf>
    <xf numFmtId="0" fontId="4" fillId="0" borderId="5" xfId="0" applyFont="1" applyBorder="1" applyAlignment="1">
      <alignment horizontal="left" vertical="center" wrapText="1"/>
    </xf>
    <xf numFmtId="0" fontId="4" fillId="0" borderId="13" xfId="0" applyFont="1" applyBorder="1" applyAlignment="1">
      <alignment horizontal="left" vertical="center" wrapText="1"/>
    </xf>
    <xf numFmtId="0" fontId="2" fillId="2" borderId="33" xfId="1" applyFont="1" applyBorder="1" applyAlignment="1">
      <alignment horizontal="center" vertical="center"/>
    </xf>
    <xf numFmtId="0" fontId="1" fillId="0" borderId="24" xfId="0" applyFont="1" applyBorder="1" applyAlignment="1">
      <alignment horizontal="center" vertical="center"/>
    </xf>
    <xf numFmtId="0" fontId="1" fillId="0" borderId="37" xfId="0" applyFont="1" applyBorder="1" applyAlignment="1">
      <alignment horizontal="center" vertical="center"/>
    </xf>
    <xf numFmtId="0" fontId="5" fillId="3" borderId="40" xfId="2" applyFont="1" applyBorder="1" applyAlignment="1">
      <alignment horizontal="left"/>
    </xf>
    <xf numFmtId="0" fontId="3" fillId="3" borderId="17" xfId="2" applyFont="1" applyBorder="1" applyAlignment="1">
      <alignment horizontal="left" vertical="center"/>
    </xf>
    <xf numFmtId="0" fontId="1" fillId="0" borderId="33" xfId="0" applyFont="1" applyBorder="1" applyAlignment="1">
      <alignment horizontal="center" vertical="center"/>
    </xf>
    <xf numFmtId="0" fontId="5" fillId="3" borderId="28" xfId="2" applyFont="1" applyBorder="1"/>
    <xf numFmtId="0" fontId="5" fillId="3" borderId="20" xfId="2" applyFont="1" applyBorder="1"/>
    <xf numFmtId="0" fontId="5" fillId="3" borderId="30" xfId="2" applyFont="1" applyBorder="1" applyAlignment="1">
      <alignment horizontal="left" vertical="center" wrapText="1"/>
    </xf>
    <xf numFmtId="0" fontId="1" fillId="0" borderId="10" xfId="0" applyFont="1" applyBorder="1" applyAlignment="1">
      <alignment horizontal="center" vertical="center" wrapText="1"/>
    </xf>
    <xf numFmtId="164" fontId="5" fillId="3" borderId="30" xfId="2" applyNumberFormat="1" applyFont="1" applyBorder="1" applyAlignment="1">
      <alignment horizontal="left" vertical="center" wrapText="1"/>
    </xf>
    <xf numFmtId="164" fontId="5" fillId="3" borderId="32" xfId="2" applyNumberFormat="1" applyFont="1" applyBorder="1" applyAlignment="1">
      <alignment horizontal="left" vertical="center" wrapText="1"/>
    </xf>
    <xf numFmtId="0" fontId="5" fillId="3" borderId="9" xfId="2" applyFont="1" applyBorder="1" applyAlignment="1">
      <alignment horizontal="left" vertical="center" wrapText="1"/>
    </xf>
    <xf numFmtId="0" fontId="1" fillId="0" borderId="24"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5" xfId="0" applyFont="1" applyBorder="1" applyAlignment="1">
      <alignment horizontal="left" vertical="top" wrapText="1"/>
    </xf>
    <xf numFmtId="0" fontId="0" fillId="0" borderId="11" xfId="0" applyFont="1" applyBorder="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2" fillId="2" borderId="8" xfId="1" applyFont="1" applyBorder="1" applyAlignment="1">
      <alignment horizontal="left" vertical="top" wrapText="1"/>
    </xf>
    <xf numFmtId="0" fontId="2" fillId="2" borderId="9" xfId="1" applyFont="1" applyBorder="1" applyAlignment="1">
      <alignment horizontal="left" vertical="top" wrapText="1"/>
    </xf>
    <xf numFmtId="0" fontId="1" fillId="0" borderId="5" xfId="0" applyFont="1" applyBorder="1" applyAlignment="1">
      <alignment horizontal="left" vertical="top" wrapText="1"/>
    </xf>
    <xf numFmtId="0" fontId="1" fillId="0" borderId="11" xfId="0" applyFont="1" applyBorder="1" applyAlignment="1">
      <alignment horizontal="left" vertical="top" wrapText="1"/>
    </xf>
    <xf numFmtId="0" fontId="5" fillId="3" borderId="28" xfId="2" applyFont="1" applyBorder="1" applyAlignment="1">
      <alignment horizontal="left" vertical="top"/>
    </xf>
    <xf numFmtId="0" fontId="3" fillId="3" borderId="28" xfId="2" applyFont="1" applyBorder="1" applyAlignment="1">
      <alignment horizontal="left" vertical="center"/>
    </xf>
    <xf numFmtId="0" fontId="2" fillId="2" borderId="33" xfId="1" applyFont="1" applyBorder="1" applyAlignment="1">
      <alignment horizontal="center" vertical="center"/>
    </xf>
    <xf numFmtId="0" fontId="0" fillId="0" borderId="0" xfId="0" applyFont="1" applyBorder="1" applyAlignment="1">
      <alignment horizontal="center" vertical="center" wrapText="1"/>
    </xf>
    <xf numFmtId="0" fontId="1" fillId="0" borderId="5" xfId="0" applyFont="1" applyBorder="1" applyAlignment="1">
      <alignment horizontal="left" vertical="top" wrapText="1"/>
    </xf>
    <xf numFmtId="0" fontId="1" fillId="0" borderId="11" xfId="0" applyFont="1" applyBorder="1" applyAlignment="1">
      <alignment horizontal="left" vertical="top" wrapText="1"/>
    </xf>
    <xf numFmtId="0" fontId="2" fillId="2" borderId="8" xfId="1" applyFont="1" applyBorder="1" applyAlignment="1">
      <alignment horizontal="left" vertical="top" wrapText="1"/>
    </xf>
    <xf numFmtId="0" fontId="2" fillId="2" borderId="9" xfId="1" applyFont="1" applyBorder="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5" fillId="3" borderId="30" xfId="2" applyFont="1" applyBorder="1" applyAlignment="1">
      <alignment horizontal="left" vertical="center" wrapText="1"/>
    </xf>
    <xf numFmtId="0" fontId="2" fillId="2" borderId="33" xfId="1" applyFont="1" applyBorder="1" applyAlignment="1">
      <alignment horizontal="center" vertical="center"/>
    </xf>
    <xf numFmtId="0" fontId="1" fillId="0" borderId="24" xfId="0" applyFont="1" applyBorder="1" applyAlignment="1">
      <alignment horizontal="center" vertical="center"/>
    </xf>
    <xf numFmtId="0" fontId="5" fillId="3" borderId="28" xfId="2" applyFont="1" applyBorder="1" applyAlignment="1">
      <alignment horizontal="left" vertical="top"/>
    </xf>
    <xf numFmtId="0" fontId="1" fillId="0" borderId="37" xfId="0" applyFont="1" applyBorder="1" applyAlignment="1">
      <alignment horizontal="center" vertical="center"/>
    </xf>
    <xf numFmtId="0" fontId="3" fillId="3" borderId="28" xfId="2" applyFont="1" applyBorder="1" applyAlignment="1">
      <alignment horizontal="left" vertical="center"/>
    </xf>
    <xf numFmtId="0" fontId="0" fillId="0" borderId="33" xfId="0" applyFont="1" applyBorder="1" applyAlignment="1">
      <alignment horizontal="center" vertical="center"/>
    </xf>
    <xf numFmtId="0" fontId="0" fillId="0" borderId="33" xfId="0" applyFont="1" applyBorder="1" applyAlignment="1">
      <alignment horizontal="center" vertical="center" wrapText="1"/>
    </xf>
    <xf numFmtId="0" fontId="1" fillId="0" borderId="37"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24" xfId="0" applyFont="1" applyBorder="1" applyAlignment="1">
      <alignment horizontal="center" vertical="center"/>
    </xf>
    <xf numFmtId="0" fontId="0" fillId="0" borderId="10" xfId="0" applyFont="1" applyBorder="1" applyAlignment="1">
      <alignment horizontal="center" vertical="center"/>
    </xf>
    <xf numFmtId="0" fontId="0" fillId="0" borderId="37" xfId="0" applyFont="1" applyBorder="1" applyAlignment="1">
      <alignment horizontal="center" vertical="center"/>
    </xf>
    <xf numFmtId="0" fontId="0" fillId="0" borderId="8" xfId="0" applyFont="1" applyBorder="1" applyAlignment="1">
      <alignment horizontal="center" vertical="center" wrapText="1"/>
    </xf>
    <xf numFmtId="0" fontId="0" fillId="0" borderId="46" xfId="0" applyFont="1" applyBorder="1" applyAlignment="1">
      <alignment horizontal="center" vertical="center"/>
    </xf>
    <xf numFmtId="0" fontId="1" fillId="0" borderId="4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9" xfId="0" applyFont="1" applyBorder="1" applyAlignment="1">
      <alignment horizontal="center" vertical="center" wrapText="1"/>
    </xf>
    <xf numFmtId="0" fontId="5" fillId="3" borderId="20" xfId="2" applyFont="1" applyBorder="1" applyAlignment="1">
      <alignment horizontal="left" vertical="top"/>
    </xf>
    <xf numFmtId="0" fontId="22" fillId="5" borderId="5" xfId="3" applyFill="1" applyBorder="1" applyAlignment="1">
      <alignment horizontal="left" vertical="top" wrapText="1"/>
    </xf>
    <xf numFmtId="0" fontId="22" fillId="5" borderId="11" xfId="3" applyFill="1" applyBorder="1" applyAlignment="1">
      <alignment horizontal="left" vertical="top" wrapText="1"/>
    </xf>
    <xf numFmtId="0" fontId="1" fillId="5" borderId="5" xfId="0" applyFont="1" applyFill="1" applyBorder="1" applyAlignment="1">
      <alignment horizontal="left" vertical="top"/>
    </xf>
    <xf numFmtId="0" fontId="1" fillId="5" borderId="11" xfId="0" applyFont="1" applyFill="1" applyBorder="1" applyAlignment="1">
      <alignment horizontal="left" vertical="top" wrapText="1"/>
    </xf>
    <xf numFmtId="0" fontId="6" fillId="0" borderId="15" xfId="0" applyFont="1" applyBorder="1" applyAlignment="1">
      <alignment horizontal="left" vertical="top" wrapText="1"/>
    </xf>
    <xf numFmtId="0" fontId="1" fillId="0" borderId="15" xfId="0" applyFont="1" applyBorder="1" applyAlignment="1">
      <alignment horizontal="left" vertical="top" wrapText="1"/>
    </xf>
    <xf numFmtId="0" fontId="3" fillId="3" borderId="1" xfId="2" applyFont="1" applyBorder="1" applyAlignment="1">
      <alignment horizontal="center" vertical="center"/>
    </xf>
    <xf numFmtId="0" fontId="0" fillId="0" borderId="13" xfId="0" applyFont="1" applyBorder="1" applyAlignment="1">
      <alignment horizontal="center" vertical="center" wrapText="1"/>
    </xf>
    <xf numFmtId="0" fontId="1" fillId="0" borderId="24" xfId="0" applyFont="1" applyBorder="1" applyAlignment="1">
      <alignment horizontal="center" vertical="center"/>
    </xf>
    <xf numFmtId="0" fontId="1" fillId="0" borderId="35" xfId="0" applyFont="1" applyBorder="1" applyAlignment="1">
      <alignment horizontal="center" vertical="center"/>
    </xf>
    <xf numFmtId="0" fontId="1" fillId="0" borderId="24" xfId="0" applyFont="1" applyBorder="1" applyAlignment="1">
      <alignment horizontal="center" vertical="center"/>
    </xf>
    <xf numFmtId="0" fontId="1" fillId="0" borderId="29" xfId="0" applyFont="1" applyBorder="1" applyAlignment="1">
      <alignment horizontal="left" vertical="top" wrapText="1"/>
    </xf>
    <xf numFmtId="0" fontId="1" fillId="0" borderId="41" xfId="0" applyFont="1" applyBorder="1" applyAlignment="1">
      <alignment horizontal="left" vertical="top" wrapText="1"/>
    </xf>
    <xf numFmtId="0" fontId="1" fillId="0" borderId="30" xfId="0" applyFont="1" applyBorder="1" applyAlignment="1">
      <alignment horizontal="left" vertical="top" wrapText="1"/>
    </xf>
    <xf numFmtId="0" fontId="8" fillId="3" borderId="16" xfId="2" applyFont="1" applyBorder="1" applyAlignment="1">
      <alignment horizontal="center"/>
    </xf>
    <xf numFmtId="0" fontId="8" fillId="3" borderId="17" xfId="2" applyFont="1" applyBorder="1" applyAlignment="1">
      <alignment horizontal="center"/>
    </xf>
    <xf numFmtId="0" fontId="8" fillId="3" borderId="18" xfId="2" applyFont="1" applyBorder="1" applyAlignment="1">
      <alignment horizontal="center"/>
    </xf>
    <xf numFmtId="0" fontId="8" fillId="3" borderId="19" xfId="2" applyFont="1" applyBorder="1" applyAlignment="1">
      <alignment horizontal="center"/>
    </xf>
    <xf numFmtId="0" fontId="8" fillId="3" borderId="20" xfId="2" applyFont="1" applyBorder="1" applyAlignment="1">
      <alignment horizontal="center"/>
    </xf>
    <xf numFmtId="0" fontId="8" fillId="3" borderId="21" xfId="2" applyFont="1" applyBorder="1" applyAlignment="1">
      <alignment horizontal="center"/>
    </xf>
    <xf numFmtId="0" fontId="5" fillId="3" borderId="34" xfId="2" applyFont="1" applyBorder="1" applyAlignment="1">
      <alignment horizontal="center" vertical="center" wrapText="1"/>
    </xf>
    <xf numFmtId="0" fontId="5" fillId="3" borderId="33" xfId="2" applyFont="1" applyBorder="1" applyAlignment="1">
      <alignment horizontal="center" vertical="center" wrapText="1"/>
    </xf>
    <xf numFmtId="0" fontId="5" fillId="3" borderId="35" xfId="2" applyFont="1" applyBorder="1" applyAlignment="1">
      <alignment horizontal="center" vertical="center" wrapText="1"/>
    </xf>
    <xf numFmtId="0" fontId="5" fillId="3" borderId="24" xfId="2" applyFont="1" applyBorder="1" applyAlignment="1">
      <alignment horizontal="center" vertical="center" wrapText="1"/>
    </xf>
    <xf numFmtId="0" fontId="5" fillId="3" borderId="36" xfId="2" applyFont="1" applyBorder="1" applyAlignment="1">
      <alignment horizontal="center" vertical="center" wrapText="1"/>
    </xf>
    <xf numFmtId="0" fontId="5" fillId="3" borderId="37" xfId="2" applyFont="1" applyBorder="1" applyAlignment="1">
      <alignment horizontal="center" vertical="center" wrapText="1"/>
    </xf>
    <xf numFmtId="0" fontId="5" fillId="3" borderId="2" xfId="2" applyFont="1" applyBorder="1" applyAlignment="1">
      <alignment horizontal="center"/>
    </xf>
    <xf numFmtId="0" fontId="5" fillId="3" borderId="3" xfId="2" applyFont="1" applyBorder="1" applyAlignment="1">
      <alignment horizontal="center"/>
    </xf>
    <xf numFmtId="0" fontId="5" fillId="3" borderId="4" xfId="2" applyFont="1" applyBorder="1" applyAlignment="1">
      <alignment horizontal="center"/>
    </xf>
    <xf numFmtId="0" fontId="5" fillId="3" borderId="2" xfId="2" applyFont="1" applyBorder="1" applyAlignment="1">
      <alignment horizontal="center" vertical="center"/>
    </xf>
    <xf numFmtId="0" fontId="5" fillId="3" borderId="4" xfId="2" applyFont="1" applyBorder="1" applyAlignment="1">
      <alignment horizontal="center" vertical="center"/>
    </xf>
    <xf numFmtId="0" fontId="5" fillId="3" borderId="3" xfId="2" applyFont="1" applyBorder="1" applyAlignment="1">
      <alignment horizontal="center" vertical="center"/>
    </xf>
    <xf numFmtId="0" fontId="2" fillId="2" borderId="34" xfId="1" applyFont="1" applyBorder="1" applyAlignment="1">
      <alignment horizontal="center" vertical="center"/>
    </xf>
    <xf numFmtId="0" fontId="2" fillId="2" borderId="33" xfId="1" applyFont="1" applyBorder="1" applyAlignment="1">
      <alignment horizontal="center" vertical="center"/>
    </xf>
    <xf numFmtId="0" fontId="2" fillId="2" borderId="26" xfId="1" applyFont="1" applyBorder="1" applyAlignment="1">
      <alignment horizontal="left" vertical="top" wrapText="1"/>
    </xf>
    <xf numFmtId="0" fontId="2" fillId="2" borderId="28" xfId="1" applyFont="1" applyBorder="1" applyAlignment="1">
      <alignment horizontal="left" vertical="top" wrapText="1"/>
    </xf>
    <xf numFmtId="0" fontId="2" fillId="2" borderId="27" xfId="1" applyFont="1" applyBorder="1" applyAlignment="1">
      <alignment horizontal="left" vertical="top" wrapText="1"/>
    </xf>
    <xf numFmtId="0" fontId="3" fillId="3" borderId="10" xfId="2" applyFont="1" applyBorder="1" applyAlignment="1">
      <alignment horizontal="left" vertical="center"/>
    </xf>
    <xf numFmtId="0" fontId="3" fillId="3" borderId="24" xfId="2" applyFont="1" applyBorder="1" applyAlignment="1">
      <alignment horizontal="left" vertical="center"/>
    </xf>
    <xf numFmtId="0" fontId="3" fillId="3" borderId="5" xfId="2" applyFont="1" applyBorder="1" applyAlignment="1">
      <alignment horizontal="left" vertical="center"/>
    </xf>
    <xf numFmtId="0" fontId="3" fillId="3" borderId="11" xfId="2" applyFont="1" applyBorder="1" applyAlignment="1">
      <alignment horizontal="left"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31" xfId="0" applyFont="1" applyBorder="1" applyAlignment="1">
      <alignment horizontal="left" vertical="top" wrapText="1"/>
    </xf>
    <xf numFmtId="0" fontId="1" fillId="0" borderId="47" xfId="0" applyFont="1" applyBorder="1" applyAlignment="1">
      <alignment horizontal="left" vertical="top" wrapText="1"/>
    </xf>
    <xf numFmtId="0" fontId="1" fillId="0" borderId="32" xfId="0" applyFont="1" applyBorder="1" applyAlignment="1">
      <alignment horizontal="left" vertical="top" wrapText="1"/>
    </xf>
    <xf numFmtId="0" fontId="5" fillId="3" borderId="34" xfId="2" applyFont="1" applyBorder="1" applyAlignment="1">
      <alignment horizontal="center"/>
    </xf>
    <xf numFmtId="0" fontId="5" fillId="3" borderId="28" xfId="2" applyFont="1" applyBorder="1" applyAlignment="1">
      <alignment horizontal="center"/>
    </xf>
    <xf numFmtId="0" fontId="5" fillId="3" borderId="27" xfId="2" applyFont="1" applyBorder="1" applyAlignment="1">
      <alignment horizontal="center"/>
    </xf>
    <xf numFmtId="0" fontId="3" fillId="3" borderId="35" xfId="2" applyFont="1" applyBorder="1" applyAlignment="1">
      <alignment horizontal="left"/>
    </xf>
    <xf numFmtId="0" fontId="3" fillId="3" borderId="41" xfId="2" applyFont="1" applyBorder="1" applyAlignment="1">
      <alignment horizontal="left"/>
    </xf>
    <xf numFmtId="0" fontId="3" fillId="3" borderId="30" xfId="2" applyFont="1" applyBorder="1" applyAlignment="1">
      <alignment horizontal="left"/>
    </xf>
    <xf numFmtId="0" fontId="3" fillId="3" borderId="12" xfId="2" applyFont="1" applyBorder="1" applyAlignment="1">
      <alignment horizontal="left" vertical="center"/>
    </xf>
    <xf numFmtId="0" fontId="3" fillId="3" borderId="37" xfId="2" applyFont="1" applyBorder="1" applyAlignment="1">
      <alignment horizontal="left" vertical="center"/>
    </xf>
    <xf numFmtId="0" fontId="3" fillId="3" borderId="13" xfId="2" applyFont="1" applyBorder="1" applyAlignment="1">
      <alignment horizontal="left" vertical="center"/>
    </xf>
    <xf numFmtId="0" fontId="3" fillId="3" borderId="14" xfId="2" applyFont="1" applyBorder="1" applyAlignment="1">
      <alignment horizontal="left" vertical="center"/>
    </xf>
    <xf numFmtId="0" fontId="3" fillId="3" borderId="31" xfId="2" applyFont="1" applyBorder="1" applyAlignment="1">
      <alignment horizontal="left" vertical="center"/>
    </xf>
    <xf numFmtId="0" fontId="3" fillId="3" borderId="47" xfId="2" applyFont="1" applyBorder="1" applyAlignment="1">
      <alignment horizontal="left" vertical="center"/>
    </xf>
    <xf numFmtId="0" fontId="3" fillId="3" borderId="7" xfId="2" applyFont="1" applyBorder="1" applyAlignment="1">
      <alignment horizontal="left" vertical="center"/>
    </xf>
    <xf numFmtId="0" fontId="3" fillId="3" borderId="33" xfId="2" applyFont="1" applyBorder="1" applyAlignment="1">
      <alignment horizontal="left" vertical="center"/>
    </xf>
    <xf numFmtId="0" fontId="3" fillId="3" borderId="8" xfId="2" applyFont="1" applyBorder="1" applyAlignment="1">
      <alignment horizontal="left" vertical="center"/>
    </xf>
    <xf numFmtId="0" fontId="3" fillId="3" borderId="9" xfId="2" applyFont="1" applyBorder="1" applyAlignment="1">
      <alignment horizontal="left" vertical="center"/>
    </xf>
    <xf numFmtId="0" fontId="3" fillId="3" borderId="22" xfId="2" applyFont="1" applyBorder="1" applyAlignment="1">
      <alignment horizontal="left" vertical="center"/>
    </xf>
    <xf numFmtId="0" fontId="3" fillId="3" borderId="45" xfId="2" applyFont="1" applyBorder="1" applyAlignment="1">
      <alignment horizontal="left" vertical="center"/>
    </xf>
    <xf numFmtId="0" fontId="3" fillId="3" borderId="15" xfId="2" applyFont="1" applyBorder="1" applyAlignment="1">
      <alignment horizontal="left" vertical="center"/>
    </xf>
    <xf numFmtId="0" fontId="3" fillId="3" borderId="23" xfId="2" applyFont="1" applyBorder="1" applyAlignment="1">
      <alignment horizontal="left" vertical="center"/>
    </xf>
    <xf numFmtId="0" fontId="3" fillId="3" borderId="35" xfId="2" applyFont="1" applyBorder="1" applyAlignment="1">
      <alignment horizontal="left" vertical="center"/>
    </xf>
    <xf numFmtId="0" fontId="3" fillId="3" borderId="41" xfId="2" applyFont="1" applyBorder="1" applyAlignment="1">
      <alignment horizontal="left" vertical="center"/>
    </xf>
    <xf numFmtId="0" fontId="3" fillId="3" borderId="30" xfId="2" applyFont="1" applyBorder="1" applyAlignment="1">
      <alignment horizontal="left" vertical="center"/>
    </xf>
    <xf numFmtId="0" fontId="3" fillId="3" borderId="2" xfId="2" applyFont="1" applyBorder="1" applyAlignment="1">
      <alignment horizontal="center" vertical="center"/>
    </xf>
    <xf numFmtId="0" fontId="3" fillId="3" borderId="3" xfId="2" applyFont="1" applyBorder="1" applyAlignment="1">
      <alignment horizontal="center" vertical="center"/>
    </xf>
    <xf numFmtId="0" fontId="3" fillId="3" borderId="4" xfId="2" applyFont="1" applyBorder="1" applyAlignment="1">
      <alignment horizontal="center" vertical="center"/>
    </xf>
    <xf numFmtId="0" fontId="3" fillId="3" borderId="26" xfId="2" applyFont="1" applyBorder="1" applyAlignment="1">
      <alignment horizontal="left" vertical="center"/>
    </xf>
    <xf numFmtId="0" fontId="3" fillId="3" borderId="28" xfId="2" applyFont="1" applyBorder="1" applyAlignment="1">
      <alignment horizontal="left" vertical="center"/>
    </xf>
    <xf numFmtId="0" fontId="1" fillId="0" borderId="34" xfId="0" applyFont="1" applyBorder="1" applyAlignment="1">
      <alignment horizontal="left" vertical="top" wrapText="1"/>
    </xf>
    <xf numFmtId="0" fontId="1" fillId="0" borderId="28" xfId="0" applyFont="1" applyBorder="1" applyAlignment="1">
      <alignment horizontal="left" vertical="top" wrapText="1"/>
    </xf>
    <xf numFmtId="0" fontId="1" fillId="0" borderId="33" xfId="0" applyFont="1" applyBorder="1" applyAlignment="1">
      <alignment horizontal="left" vertical="top" wrapText="1"/>
    </xf>
    <xf numFmtId="0" fontId="1" fillId="0" borderId="26" xfId="0" applyFont="1" applyBorder="1" applyAlignment="1">
      <alignment horizontal="center" vertical="top" wrapText="1"/>
    </xf>
    <xf numFmtId="0" fontId="1" fillId="0" borderId="28" xfId="0" applyFont="1" applyBorder="1" applyAlignment="1">
      <alignment horizontal="center" vertical="top" wrapText="1"/>
    </xf>
    <xf numFmtId="0" fontId="1" fillId="0" borderId="27" xfId="0" applyFont="1" applyBorder="1" applyAlignment="1">
      <alignment horizontal="center" vertical="top" wrapText="1"/>
    </xf>
    <xf numFmtId="0" fontId="1" fillId="0" borderId="35" xfId="0" applyFont="1" applyBorder="1" applyAlignment="1">
      <alignment horizontal="left" vertical="top" wrapText="1"/>
    </xf>
    <xf numFmtId="0" fontId="1" fillId="0" borderId="24" xfId="0" applyFont="1" applyBorder="1" applyAlignment="1">
      <alignment horizontal="left" vertical="top" wrapText="1"/>
    </xf>
    <xf numFmtId="0" fontId="1" fillId="0" borderId="29" xfId="0" applyFont="1" applyBorder="1" applyAlignment="1">
      <alignment horizontal="center" vertical="top" wrapText="1"/>
    </xf>
    <xf numFmtId="0" fontId="1" fillId="0" borderId="41" xfId="0" applyFont="1" applyBorder="1" applyAlignment="1">
      <alignment horizontal="center" vertical="top" wrapText="1"/>
    </xf>
    <xf numFmtId="0" fontId="1" fillId="0" borderId="30" xfId="0" applyFont="1" applyBorder="1" applyAlignment="1">
      <alignment horizontal="center" vertical="top" wrapText="1"/>
    </xf>
    <xf numFmtId="0" fontId="5" fillId="3" borderId="26" xfId="2" applyFont="1" applyBorder="1" applyAlignment="1">
      <alignment horizontal="left" vertical="top"/>
    </xf>
    <xf numFmtId="0" fontId="5" fillId="3" borderId="28" xfId="2" applyFont="1" applyBorder="1" applyAlignment="1">
      <alignment horizontal="left" vertical="top"/>
    </xf>
    <xf numFmtId="0" fontId="5" fillId="3" borderId="31" xfId="2" applyFont="1" applyBorder="1" applyAlignment="1">
      <alignment horizontal="left" vertical="top"/>
    </xf>
    <xf numFmtId="0" fontId="5" fillId="3" borderId="47" xfId="2" applyFont="1" applyBorder="1" applyAlignment="1">
      <alignment horizontal="left" vertical="top"/>
    </xf>
    <xf numFmtId="0" fontId="1" fillId="0" borderId="36" xfId="0" applyFont="1" applyBorder="1" applyAlignment="1">
      <alignment horizontal="left" vertical="top" wrapText="1"/>
    </xf>
    <xf numFmtId="0" fontId="1" fillId="0" borderId="37" xfId="0" applyFont="1" applyBorder="1" applyAlignment="1">
      <alignment horizontal="left" vertical="top" wrapText="1"/>
    </xf>
    <xf numFmtId="0" fontId="1" fillId="0" borderId="31" xfId="0" applyFont="1" applyBorder="1" applyAlignment="1">
      <alignment horizontal="center" vertical="top" wrapText="1"/>
    </xf>
    <xf numFmtId="0" fontId="1" fillId="0" borderId="47" xfId="0" applyFont="1" applyBorder="1" applyAlignment="1">
      <alignment horizontal="center" vertical="top" wrapText="1"/>
    </xf>
    <xf numFmtId="0" fontId="1" fillId="0" borderId="32" xfId="0" applyFont="1" applyBorder="1" applyAlignment="1">
      <alignment horizontal="center" vertical="top" wrapText="1"/>
    </xf>
    <xf numFmtId="0" fontId="1" fillId="0" borderId="26" xfId="0" applyFont="1" applyBorder="1" applyAlignment="1">
      <alignment horizontal="left" vertical="top" wrapText="1"/>
    </xf>
    <xf numFmtId="0" fontId="1" fillId="0" borderId="27" xfId="0" applyFont="1" applyBorder="1" applyAlignment="1">
      <alignment horizontal="left" vertical="top" wrapText="1"/>
    </xf>
    <xf numFmtId="0" fontId="3" fillId="3" borderId="2" xfId="2" applyFont="1" applyBorder="1" applyAlignment="1">
      <alignment horizontal="left"/>
    </xf>
    <xf numFmtId="0" fontId="3" fillId="3" borderId="3" xfId="2" applyFont="1" applyBorder="1" applyAlignment="1">
      <alignment horizontal="left"/>
    </xf>
    <xf numFmtId="0" fontId="3" fillId="3" borderId="4" xfId="2" applyFont="1" applyBorder="1" applyAlignment="1">
      <alignment horizontal="left"/>
    </xf>
  </cellXfs>
  <cellStyles count="4">
    <cellStyle name="40% - Accent1" xfId="2" builtinId="31"/>
    <cellStyle name="Good" xfId="3" builtinId="26"/>
    <cellStyle name="Neutral" xfId="1" builtinId="28"/>
    <cellStyle name="Normal" xfId="0" builtinId="0"/>
  </cellStyles>
  <dxfs count="5">
    <dxf>
      <fill>
        <patternFill>
          <bgColor theme="9" tint="0.59996337778862885"/>
        </patternFill>
      </fill>
    </dxf>
    <dxf>
      <fill>
        <patternFill>
          <bgColor rgb="FFFF85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FF8585"/>
      <color rgb="FFED7265"/>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03396-1A9E-4E13-9F41-64FCF1F48384}">
  <dimension ref="B1:G161"/>
  <sheetViews>
    <sheetView showGridLines="0" zoomScale="80" zoomScaleNormal="80" workbookViewId="0"/>
  </sheetViews>
  <sheetFormatPr defaultRowHeight="15" x14ac:dyDescent="0.25"/>
  <cols>
    <col min="1" max="1" width="6.28515625" style="14" customWidth="1"/>
    <col min="2" max="2" width="14.7109375" style="14" customWidth="1"/>
    <col min="3" max="3" width="18.28515625" style="14" customWidth="1"/>
    <col min="4" max="4" width="115.7109375" style="14" customWidth="1"/>
    <col min="5" max="5" width="28.42578125" style="14" customWidth="1"/>
    <col min="6" max="6" width="42.140625" style="14" customWidth="1"/>
    <col min="7" max="7" width="30.140625" style="14" customWidth="1"/>
    <col min="8" max="16384" width="9.140625" style="14"/>
  </cols>
  <sheetData>
    <row r="1" spans="2:7" ht="15.75" thickBot="1" x14ac:dyDescent="0.3"/>
    <row r="2" spans="2:7" ht="18.75" x14ac:dyDescent="0.3">
      <c r="B2" s="132" t="s">
        <v>132</v>
      </c>
      <c r="C2" s="133"/>
      <c r="D2" s="133"/>
      <c r="E2" s="133"/>
      <c r="F2" s="133"/>
      <c r="G2" s="134"/>
    </row>
    <row r="3" spans="2:7" ht="19.5" thickBot="1" x14ac:dyDescent="0.35">
      <c r="B3" s="135" t="s">
        <v>267</v>
      </c>
      <c r="C3" s="136"/>
      <c r="D3" s="136"/>
      <c r="E3" s="136"/>
      <c r="F3" s="136"/>
      <c r="G3" s="137"/>
    </row>
    <row r="4" spans="2:7" ht="15.75" thickBot="1" x14ac:dyDescent="0.3"/>
    <row r="5" spans="2:7" ht="31.5" customHeight="1" x14ac:dyDescent="0.25">
      <c r="B5" s="138" t="s">
        <v>0</v>
      </c>
      <c r="C5" s="139"/>
      <c r="D5" s="76"/>
    </row>
    <row r="6" spans="2:7" ht="31.5" customHeight="1" x14ac:dyDescent="0.25">
      <c r="B6" s="140" t="s">
        <v>1</v>
      </c>
      <c r="C6" s="141"/>
      <c r="D6" s="97"/>
      <c r="E6"/>
    </row>
    <row r="7" spans="2:7" ht="31.5" customHeight="1" x14ac:dyDescent="0.25">
      <c r="B7" s="140" t="s">
        <v>2</v>
      </c>
      <c r="C7" s="141"/>
      <c r="D7" s="74"/>
      <c r="E7"/>
    </row>
    <row r="8" spans="2:7" ht="32.25" customHeight="1" thickBot="1" x14ac:dyDescent="0.3">
      <c r="B8" s="142" t="s">
        <v>3</v>
      </c>
      <c r="C8" s="143"/>
      <c r="D8" s="75"/>
      <c r="E8"/>
    </row>
    <row r="9" spans="2:7" ht="15.75" thickBot="1" x14ac:dyDescent="0.3"/>
    <row r="10" spans="2:7" ht="16.5" thickBot="1" x14ac:dyDescent="0.3">
      <c r="B10" s="144" t="s">
        <v>4</v>
      </c>
      <c r="C10" s="145"/>
      <c r="D10" s="145"/>
      <c r="E10" s="145"/>
      <c r="F10" s="145"/>
      <c r="G10" s="146"/>
    </row>
    <row r="11" spans="2:7" ht="16.5" thickBot="1" x14ac:dyDescent="0.3">
      <c r="B11" s="147" t="s">
        <v>5</v>
      </c>
      <c r="C11" s="148"/>
      <c r="D11" s="7" t="s">
        <v>12</v>
      </c>
      <c r="E11" s="147" t="s">
        <v>6</v>
      </c>
      <c r="F11" s="149"/>
      <c r="G11" s="148"/>
    </row>
    <row r="12" spans="2:7" ht="30" customHeight="1" x14ac:dyDescent="0.25">
      <c r="B12" s="150">
        <v>5</v>
      </c>
      <c r="C12" s="151"/>
      <c r="D12" s="38" t="s">
        <v>7</v>
      </c>
      <c r="E12" s="152" t="s">
        <v>8</v>
      </c>
      <c r="F12" s="153"/>
      <c r="G12" s="154"/>
    </row>
    <row r="13" spans="2:7" x14ac:dyDescent="0.25">
      <c r="B13" s="127"/>
      <c r="C13" s="128"/>
      <c r="D13" s="91"/>
      <c r="E13" s="129"/>
      <c r="F13" s="130"/>
      <c r="G13" s="131"/>
    </row>
    <row r="14" spans="2:7" x14ac:dyDescent="0.25">
      <c r="B14" s="127"/>
      <c r="C14" s="128"/>
      <c r="D14" s="91"/>
      <c r="E14" s="129"/>
      <c r="F14" s="130"/>
      <c r="G14" s="131"/>
    </row>
    <row r="15" spans="2:7" x14ac:dyDescent="0.25">
      <c r="B15" s="127"/>
      <c r="C15" s="128"/>
      <c r="D15" s="91"/>
      <c r="E15" s="129"/>
      <c r="F15" s="130"/>
      <c r="G15" s="131"/>
    </row>
    <row r="16" spans="2:7" x14ac:dyDescent="0.25">
      <c r="B16" s="127"/>
      <c r="C16" s="128"/>
      <c r="D16" s="91"/>
      <c r="E16" s="129"/>
      <c r="F16" s="130"/>
      <c r="G16" s="131"/>
    </row>
    <row r="17" spans="2:7" x14ac:dyDescent="0.25">
      <c r="B17" s="127"/>
      <c r="C17" s="128"/>
      <c r="D17" s="91"/>
      <c r="E17" s="129"/>
      <c r="F17" s="130"/>
      <c r="G17" s="131"/>
    </row>
    <row r="18" spans="2:7" x14ac:dyDescent="0.25">
      <c r="B18" s="127"/>
      <c r="C18" s="128"/>
      <c r="D18" s="91"/>
      <c r="E18" s="129"/>
      <c r="F18" s="130"/>
      <c r="G18" s="131"/>
    </row>
    <row r="19" spans="2:7" ht="15.75" thickBot="1" x14ac:dyDescent="0.3">
      <c r="B19" s="159"/>
      <c r="C19" s="160"/>
      <c r="D19" s="95"/>
      <c r="E19" s="161"/>
      <c r="F19" s="162"/>
      <c r="G19" s="163"/>
    </row>
    <row r="20" spans="2:7" ht="15.75" thickBot="1" x14ac:dyDescent="0.3"/>
    <row r="21" spans="2:7" ht="15.75" x14ac:dyDescent="0.25">
      <c r="B21" s="164" t="s">
        <v>9</v>
      </c>
      <c r="C21" s="165"/>
      <c r="D21" s="165"/>
      <c r="E21" s="165"/>
      <c r="F21" s="165"/>
      <c r="G21" s="166"/>
    </row>
    <row r="22" spans="2:7" ht="15.75" x14ac:dyDescent="0.25">
      <c r="B22" s="11" t="s">
        <v>66</v>
      </c>
      <c r="C22" s="67"/>
      <c r="D22" s="12"/>
      <c r="E22" s="12"/>
      <c r="F22" s="12"/>
      <c r="G22" s="13"/>
    </row>
    <row r="23" spans="2:7" x14ac:dyDescent="0.25">
      <c r="B23" s="167" t="s">
        <v>10</v>
      </c>
      <c r="C23" s="168"/>
      <c r="D23" s="168"/>
      <c r="E23" s="168"/>
      <c r="F23" s="168"/>
      <c r="G23" s="169"/>
    </row>
    <row r="24" spans="2:7" ht="15.75" thickBot="1" x14ac:dyDescent="0.3">
      <c r="B24" s="170" t="s">
        <v>123</v>
      </c>
      <c r="C24" s="171"/>
      <c r="D24" s="172"/>
      <c r="E24" s="172"/>
      <c r="F24" s="172"/>
      <c r="G24" s="173"/>
    </row>
    <row r="25" spans="2:7" ht="15.75" thickBot="1" x14ac:dyDescent="0.3"/>
    <row r="26" spans="2:7" ht="16.5" thickBot="1" x14ac:dyDescent="0.3">
      <c r="B26" s="8" t="s">
        <v>11</v>
      </c>
      <c r="C26" s="8" t="s">
        <v>211</v>
      </c>
      <c r="D26" s="8" t="s">
        <v>12</v>
      </c>
      <c r="E26" s="8" t="s">
        <v>265</v>
      </c>
      <c r="F26" s="8" t="s">
        <v>260</v>
      </c>
      <c r="G26" s="8" t="s">
        <v>261</v>
      </c>
    </row>
    <row r="27" spans="2:7" ht="45" x14ac:dyDescent="0.25">
      <c r="B27" s="15" t="s">
        <v>212</v>
      </c>
      <c r="C27" s="98" t="s">
        <v>15</v>
      </c>
      <c r="D27" s="93" t="s">
        <v>16</v>
      </c>
      <c r="E27" s="93" t="s">
        <v>264</v>
      </c>
      <c r="F27" s="93" t="s">
        <v>17</v>
      </c>
      <c r="G27" s="94" t="s">
        <v>124</v>
      </c>
    </row>
    <row r="28" spans="2:7" ht="45" x14ac:dyDescent="0.25">
      <c r="B28" s="16" t="s">
        <v>18</v>
      </c>
      <c r="C28" s="77" t="str">
        <f>'Control Sheet (for edits)'!C9</f>
        <v>Review Procedures Checklist (not within FS Book)</v>
      </c>
      <c r="D28" s="91" t="str">
        <f>'Control Sheet (for edits)'!D9</f>
        <v>CFO and Review Procedures Checklists (I, II and III) have been reviewed and all necessary comments/explanations have been provided to OFM.</v>
      </c>
      <c r="E28" s="91"/>
      <c r="F28" s="91"/>
      <c r="G28" s="92"/>
    </row>
    <row r="29" spans="2:7" ht="83.25" hidden="1" customHeight="1" x14ac:dyDescent="0.25">
      <c r="B29" s="16" t="s">
        <v>19</v>
      </c>
      <c r="C29" s="77" t="str">
        <f>'Control Sheet (for edits)'!C10</f>
        <v>Anomaly (within FS Book)</v>
      </c>
      <c r="D29" s="91" t="str">
        <f>'Control Sheet (for edits)'!D10</f>
        <v xml:space="preserve">Anomaly report has been reviewed (e.g. credit balance in a normally debit balance account or financial statement line item or vice-versa) and all explanations of highlighted trial balance anomalies in the report have been provided to OFM.
N/A for Q1.  </v>
      </c>
      <c r="E29" s="91"/>
      <c r="F29" s="91"/>
      <c r="G29" s="92"/>
    </row>
    <row r="30" spans="2:7" ht="75" hidden="1" x14ac:dyDescent="0.25">
      <c r="B30" s="16" t="s">
        <v>20</v>
      </c>
      <c r="C30" s="77" t="str">
        <f>'Control Sheet (for edits)'!C11</f>
        <v>EA_CUMRO &amp; EA_UNEXP (within FS Book)</v>
      </c>
      <c r="D30" s="91" t="str">
        <f>'Control Sheet (for edits)'!D11</f>
        <v>Net Position Analyses (appropriated funds only) reports have been reviewed for differences and all explanations of differences provided to OFM. 
Threshold: $500K
N/A for Q1/Q2.</v>
      </c>
      <c r="E30" s="91"/>
      <c r="F30" s="91"/>
      <c r="G30" s="92"/>
    </row>
    <row r="31" spans="2:7" ht="75" x14ac:dyDescent="0.25">
      <c r="B31" s="16">
        <v>132</v>
      </c>
      <c r="C31" s="77" t="str">
        <f>'Control Sheet (for edits)'!C12</f>
        <v>SF132 Realign (within FS Book)</v>
      </c>
      <c r="D31" s="91" t="str">
        <f>'Control Sheet (for edits)'!D12</f>
        <v>Review Statement of Budgetary Resources (St of BR) vs. SF 132s and explanations of differences provided to OFM, if applicable. Bureaus will be responsible to supply explanations of differences of $1.0 million or more. All differences should be understood.
** For Quarter 1 Only – OFM Analysis ONLY. OFM will follow up with bureaus on a case-by-case basis, if necessary. **</v>
      </c>
      <c r="E31" s="91"/>
      <c r="F31" s="91"/>
      <c r="G31" s="92"/>
    </row>
    <row r="32" spans="2:7" ht="30" x14ac:dyDescent="0.25">
      <c r="B32" s="16" t="s">
        <v>21</v>
      </c>
      <c r="C32" s="77" t="str">
        <f>'Control Sheet (for edits)'!C13</f>
        <v>N/A</v>
      </c>
      <c r="D32" s="91" t="str">
        <f>'Control Sheet (for edits)'!D13</f>
        <v xml:space="preserve">Hyperion Intra-Commerce TSRs and manual Intra-Commerce TSR have been reviewed to ensure consistency and all explanations of differences provided to OFM. </v>
      </c>
      <c r="E32" s="79" t="s">
        <v>218</v>
      </c>
      <c r="F32" s="79" t="s">
        <v>262</v>
      </c>
      <c r="G32" s="92"/>
    </row>
    <row r="33" spans="2:7" ht="84.75" customHeight="1" x14ac:dyDescent="0.25">
      <c r="B33" s="16" t="s">
        <v>22</v>
      </c>
      <c r="C33" s="77" t="str">
        <f>'Control Sheet (for edits)'!C14</f>
        <v>IGL_IG; IGER_IG; IGEX_IG; IGNP_IG; CFP_IGOV1</v>
      </c>
      <c r="D33" s="91" t="str">
        <f>'Control Sheet (for edits)'!D14</f>
        <v>Hyperion Intragovernmental TSRs and manual Intragovernmental Providing/Receiving TDR or Access TSR have been reviewed to ensure consistency and all explanations of differences provided to OFM (Intragov Checking). 
This is typically completed a couple of days after bureau checking. OFM staff responsible for the intragov reconciliation process will send out an email to team to notify that the data is ready for review.</v>
      </c>
      <c r="E33" s="91"/>
      <c r="F33" s="91"/>
      <c r="G33" s="92"/>
    </row>
    <row r="34" spans="2:7" ht="105" x14ac:dyDescent="0.25">
      <c r="B34" s="16" t="s">
        <v>23</v>
      </c>
      <c r="C34" s="77" t="str">
        <f>'Control Sheet (for edits)'!C15</f>
        <v>GZAttrChk</v>
      </c>
      <c r="D34" s="91" t="str">
        <f>'Control Sheet (for edits)'!D15</f>
        <v xml:space="preserve">Review GZAttrChk (exceptions highlighted) report, if generated, (exceptions only) to ensure accuracy of Trading Partner (TP) coding (all balances held against the General Fund (G) of the Treasury have trading partner 099 and non-reciprocal trading partner (Z) balances have no trading partner code in HFM.) 
If a TP Exception Report is generated, please review the accounts. Any account with a C or F attribute in the 7th place requires a TP, and the TP Exception report identifies these accounts that need to be corrected with an appropriate trading partner. Bureaus must correct all accounts in the TP exception report until report is no longer generated.     </v>
      </c>
      <c r="E34" s="91"/>
      <c r="F34" s="91"/>
      <c r="G34" s="92"/>
    </row>
    <row r="35" spans="2:7" ht="90" hidden="1" x14ac:dyDescent="0.25">
      <c r="B35" s="16">
        <v>133</v>
      </c>
      <c r="C35" s="77" t="str">
        <f>'Control Sheet (for edits)'!C16</f>
        <v>SF133_Realign</v>
      </c>
      <c r="D35" s="91" t="str">
        <f>'Control Sheet (for edits)'!D16</f>
        <v>Review Statement of Budgetary Resources (St. of BR) vs. SF 133s and explanations of differences provided to OFM. 
Reminder:  Each bureau’s SF133NEWFMT form data entered HFM must match their GTAS submission. 
Threshold: $500K
N/A for Q1/Q2.</v>
      </c>
      <c r="E35" s="91"/>
      <c r="F35" s="91"/>
      <c r="G35" s="92"/>
    </row>
    <row r="36" spans="2:7" ht="60" x14ac:dyDescent="0.25">
      <c r="B36" s="73" t="s">
        <v>24</v>
      </c>
      <c r="C36" s="77" t="str">
        <f>'Control Sheet (for edits)'!C17</f>
        <v>N/A</v>
      </c>
      <c r="D36" s="91" t="str">
        <f>'Control Sheet (for edits)'!D17</f>
        <v>Fund additions/deletions have been verified, and all required information submitted to OFM. Refer to Financial Statements Guidance Attachment K, Exhibit 2 – HFM Entity Listing. (for bureaus with new funds/TAS)
If a bureau needs to create a new fund, they will notify their OFM bureau liaison and the HFM admins.</v>
      </c>
      <c r="E36" s="91"/>
      <c r="F36" s="91"/>
      <c r="G36" s="92"/>
    </row>
    <row r="37" spans="2:7" ht="30" x14ac:dyDescent="0.25">
      <c r="B37" s="73" t="s">
        <v>25</v>
      </c>
      <c r="C37" s="77" t="str">
        <f>'Control Sheet (for edits)'!C18</f>
        <v>N/A</v>
      </c>
      <c r="D37" s="91" t="str">
        <f>'Control Sheet (for edits)'!D18</f>
        <v xml:space="preserve">Review reconciliation of Treasury Report on Receivables (TROR) submission to financial statements and review comments/explanations of differences. </v>
      </c>
      <c r="E37" s="79" t="s">
        <v>218</v>
      </c>
      <c r="F37" s="79" t="s">
        <v>266</v>
      </c>
      <c r="G37" s="92"/>
    </row>
    <row r="38" spans="2:7" ht="45" x14ac:dyDescent="0.25">
      <c r="B38" s="16" t="s">
        <v>26</v>
      </c>
      <c r="C38" s="77" t="str">
        <f>'Control Sheet (for edits)'!C19</f>
        <v>N/A</v>
      </c>
      <c r="D38" s="91" t="str">
        <f>'Control Sheet (for edits)'!D19</f>
        <v>Verify that all required data has been submitted to the DOC DATA Act broker, and is both accurate and complete, to include all adjustments performed outside of the financial system of record used by the bureau required to appropriately reflect the financial status of the bureau.</v>
      </c>
      <c r="E38" s="79" t="s">
        <v>218</v>
      </c>
      <c r="F38" s="79" t="s">
        <v>263</v>
      </c>
      <c r="G38" s="92"/>
    </row>
    <row r="39" spans="2:7" ht="60" hidden="1" x14ac:dyDescent="0.25">
      <c r="B39" s="16" t="s">
        <v>27</v>
      </c>
      <c r="C39" s="77" t="str">
        <f>'Control Sheet (for edits)'!C20</f>
        <v>Separate template to be provided by Bureau</v>
      </c>
      <c r="D39" s="91" t="str">
        <f>'Control Sheet (for edits)'!D20</f>
        <v>The Treaties and International Agreements template has been filled out completely and accurately along with an applicable risk of loss assessment related to Contingent Liabilities.
N/A for Q1.</v>
      </c>
      <c r="E39" s="91"/>
      <c r="F39" s="91"/>
      <c r="G39" s="92"/>
    </row>
    <row r="40" spans="2:7" ht="108" customHeight="1" x14ac:dyDescent="0.25">
      <c r="B40" s="16" t="s">
        <v>28</v>
      </c>
      <c r="C40" s="77" t="str">
        <f>'Control Sheet (for edits)'!C21</f>
        <v>N/A</v>
      </c>
      <c r="D40" s="91" t="str">
        <f>'Control Sheet (for edits)'!D21</f>
        <v>Review GTAS vs. HFM Comparison, to verify all differences on the Data Tab (includes account attributes) have been submitted and are both reasonable and complete.
Typically completed once prior to the HFM window closing (preliminary analysis) and once after the window closes / the day of bureau checking (final analysis). OFM staff responsible for generating the GTAS vs. HFM reconciliation spreadsheets will notify the team once ready for review.</v>
      </c>
      <c r="E40" s="91"/>
      <c r="F40" s="91"/>
      <c r="G40" s="92"/>
    </row>
    <row r="41" spans="2:7" ht="228.75" hidden="1" customHeight="1" x14ac:dyDescent="0.25">
      <c r="B41" s="16" t="s">
        <v>29</v>
      </c>
      <c r="C41" s="77" t="str">
        <f>'Control Sheet (for edits)'!C22</f>
        <v>Reports within FS Book: BS_FA; SCNP_FLX; SNC Flux: SBR_FA_Realign. 
Separate report/book: QTR3&amp;4 Fluctuation Book (in HFM) &amp; bureau provided documents</v>
      </c>
      <c r="D41" s="91" t="str">
        <f>'Control Sheet (for edits)'!D22</f>
        <v>Review: 
(1) Fluctuation analyses reports for each line to identify significant fluctuations, increases or decreases of 10% or more and greater than or equal to the following amounts:  $15.0 million—NOAA; $5.0 million—Census, EDA, ITA, NIST, NTIA and USPTO; $2.0 million—all other entities. 
(2)  Explanations of the significant fluctuations (per Financial Statements Guidance) provided to OFM for following:  Balance Sheet, Statement of Net Cost, Statement of Changes in Net Position, Statement of Budgetary Resources, and footnotes (for each component) for Other Assets, Non-entity Assets, Other Liabilities, and Liabilities Not Covered by Budgetary Resources. 
Note: Fluctuation explanations are typically provided by the bureaus a few days after bureau checking occurs so this procedure will have to be completed a bit later than the rest of the procedures.
N/A for Q1.</v>
      </c>
      <c r="E41" s="91"/>
      <c r="F41" s="91"/>
      <c r="G41" s="92"/>
    </row>
    <row r="42" spans="2:7" x14ac:dyDescent="0.25">
      <c r="B42" s="16" t="s">
        <v>30</v>
      </c>
      <c r="C42" s="77" t="str">
        <f>'Control Sheet (for edits)'!C23</f>
        <v>N/A</v>
      </c>
      <c r="D42" s="91" t="str">
        <f>'Control Sheet (for edits)'!D23</f>
        <v>Bureau Only Procedure</v>
      </c>
      <c r="E42" s="91"/>
      <c r="F42" s="41" t="s">
        <v>140</v>
      </c>
      <c r="G42" s="92" t="s">
        <v>140</v>
      </c>
    </row>
    <row r="43" spans="2:7" x14ac:dyDescent="0.25">
      <c r="B43" s="16" t="s">
        <v>31</v>
      </c>
      <c r="C43" s="77" t="str">
        <f>'Control Sheet (for edits)'!C24</f>
        <v>N/A</v>
      </c>
      <c r="D43" s="91" t="str">
        <f>'Control Sheet (for edits)'!D24</f>
        <v>Bureau Only Procedure</v>
      </c>
      <c r="E43" s="91"/>
      <c r="F43" s="41" t="s">
        <v>140</v>
      </c>
      <c r="G43" s="92" t="s">
        <v>140</v>
      </c>
    </row>
    <row r="44" spans="2:7" x14ac:dyDescent="0.25">
      <c r="B44" s="16" t="s">
        <v>32</v>
      </c>
      <c r="C44" s="77" t="str">
        <f>'Control Sheet (for edits)'!C25</f>
        <v>N/A</v>
      </c>
      <c r="D44" s="91" t="str">
        <f>'Control Sheet (for edits)'!D25</f>
        <v>Bureau Only Procedure</v>
      </c>
      <c r="E44" s="91"/>
      <c r="F44" s="41" t="s">
        <v>140</v>
      </c>
      <c r="G44" s="92" t="s">
        <v>140</v>
      </c>
    </row>
    <row r="45" spans="2:7" x14ac:dyDescent="0.25">
      <c r="B45" s="16" t="s">
        <v>33</v>
      </c>
      <c r="C45" s="77" t="str">
        <f>'Control Sheet (for edits)'!C26</f>
        <v>N/A</v>
      </c>
      <c r="D45" s="91" t="str">
        <f>'Control Sheet (for edits)'!D26</f>
        <v>Bureau Only Procedure</v>
      </c>
      <c r="E45" s="91"/>
      <c r="F45" s="41" t="s">
        <v>140</v>
      </c>
      <c r="G45" s="92" t="s">
        <v>140</v>
      </c>
    </row>
    <row r="46" spans="2:7" x14ac:dyDescent="0.25">
      <c r="B46" s="16" t="s">
        <v>34</v>
      </c>
      <c r="C46" s="77" t="str">
        <f>'Control Sheet (for edits)'!C27</f>
        <v>N/A</v>
      </c>
      <c r="D46" s="91" t="str">
        <f>'Control Sheet (for edits)'!D27</f>
        <v>Bureau Only Procedure</v>
      </c>
      <c r="E46" s="91"/>
      <c r="F46" s="41" t="s">
        <v>140</v>
      </c>
      <c r="G46" s="92" t="s">
        <v>140</v>
      </c>
    </row>
    <row r="47" spans="2:7" ht="30" x14ac:dyDescent="0.25">
      <c r="B47" s="16" t="s">
        <v>35</v>
      </c>
      <c r="C47" s="77" t="str">
        <f>'Control Sheet (for edits)'!C28</f>
        <v>ETB_TIE</v>
      </c>
      <c r="D47" s="91" t="str">
        <f>'Control Sheet (for edits)'!D28</f>
        <v>Review Tie-Points report to ensure that for each fund group, proprietary (all accounts except 400000 series) SGL accounts foot to zero.</v>
      </c>
      <c r="E47" s="91"/>
      <c r="F47" s="91"/>
      <c r="G47" s="92"/>
    </row>
    <row r="48" spans="2:7" x14ac:dyDescent="0.25">
      <c r="B48" s="16" t="s">
        <v>36</v>
      </c>
      <c r="C48" s="77" t="str">
        <f>'Control Sheet (for edits)'!C29</f>
        <v>ETB_TIE</v>
      </c>
      <c r="D48" s="91" t="str">
        <f>'Control Sheet (for edits)'!D29</f>
        <v xml:space="preserve">Review Tie-Points report to ensure that for each fund group, budgetary (400000 series) SGL accounts foot to zero. </v>
      </c>
      <c r="E48" s="91"/>
      <c r="F48" s="91"/>
      <c r="G48" s="92"/>
    </row>
    <row r="49" spans="2:7" ht="60" x14ac:dyDescent="0.25">
      <c r="B49" s="16" t="s">
        <v>37</v>
      </c>
      <c r="C49" s="77" t="str">
        <f>'Control Sheet (for edits)'!C30</f>
        <v>TBTIEPTS</v>
      </c>
      <c r="D49" s="91" t="str">
        <f>'Control Sheet (for edits)'!D30</f>
        <v>Review Tie-Points report to ensure that, for each fund group, PreClose account 310000 (Unexpended Appropriations - Cumulative), PreClose account 331000 (Cumulative Results of Operations), and PreClose account 420100 (Total Actual Resources-Collected) agrees with the prior year’s PostClose account 310000, PostClose account 331000, and PostClose account 420100.</v>
      </c>
      <c r="E49" s="91"/>
      <c r="F49" s="91"/>
      <c r="G49" s="92"/>
    </row>
    <row r="50" spans="2:7" ht="30" x14ac:dyDescent="0.25">
      <c r="B50" s="16" t="s">
        <v>38</v>
      </c>
      <c r="C50" s="77" t="str">
        <f>'Control Sheet (for edits)'!C31</f>
        <v>TBSPLBUR</v>
      </c>
      <c r="D50" s="91" t="str">
        <f>'Control Sheet (for edits)'!D31</f>
        <v xml:space="preserve">Review Split Accounts Validation report to ensure that BS Split SGL Accounts (supplemental data submission) agrees with applicable SGL accounts. </v>
      </c>
      <c r="E50" s="91"/>
      <c r="F50" s="91"/>
      <c r="G50" s="92"/>
    </row>
    <row r="51" spans="2:7" ht="30" x14ac:dyDescent="0.25">
      <c r="B51" s="16" t="s">
        <v>39</v>
      </c>
      <c r="C51" s="77" t="str">
        <f>'Control Sheet (for edits)'!C32</f>
        <v>TBSPLBUR</v>
      </c>
      <c r="D51" s="91" t="str">
        <f>'Control Sheet (for edits)'!D32</f>
        <v xml:space="preserve">Review Split Accounts Validation report to ensure that St of CNP Sheet Split SGL Accounts (supplemental data submission) agrees with applicable SGL accounts. </v>
      </c>
      <c r="E51" s="91"/>
      <c r="F51" s="91"/>
      <c r="G51" s="92"/>
    </row>
    <row r="52" spans="2:7" x14ac:dyDescent="0.25">
      <c r="B52" s="16" t="s">
        <v>40</v>
      </c>
      <c r="C52" s="77" t="str">
        <f>'Control Sheet (for edits)'!C33</f>
        <v>TIEPOINT</v>
      </c>
      <c r="D52" s="91" t="str">
        <f>'Control Sheet (for edits)'!D33</f>
        <v>Review Tie-Points report to ensure that Total Assets agrees to Total Liabilities and Net Position on BS</v>
      </c>
      <c r="E52" s="91"/>
      <c r="F52" s="91"/>
      <c r="G52" s="92"/>
    </row>
    <row r="53" spans="2:7" ht="60" x14ac:dyDescent="0.25">
      <c r="B53" s="16" t="s">
        <v>41</v>
      </c>
      <c r="C53" s="77" t="str">
        <f>'Control Sheet (for edits)'!C34</f>
        <v>TIEPOINT</v>
      </c>
      <c r="D53" s="91" t="str">
        <f>'Control Sheet (for edits)'!D34</f>
        <v>Review Tie-Points report to ensure that Net Position-Unexpended Appropriations on BS agrees with Ending Net Position-Unexpended Appropriations on St of CNP. 
This tie-point is only applicable to appropriated funds.</v>
      </c>
      <c r="E53" s="91"/>
      <c r="F53" s="91"/>
      <c r="G53" s="92"/>
    </row>
    <row r="54" spans="2:7" ht="30" x14ac:dyDescent="0.25">
      <c r="B54" s="16" t="s">
        <v>42</v>
      </c>
      <c r="C54" s="77" t="str">
        <f>'Control Sheet (for edits)'!C35</f>
        <v>TIEPOINT</v>
      </c>
      <c r="D54" s="91" t="str">
        <f>'Control Sheet (for edits)'!D35</f>
        <v xml:space="preserve">Review Tie-Points report to ensure that Net Position-Cumulative Results of Operations on BS agrees with Ending Net Position-Cumulative Results of Operations on St of CNP. </v>
      </c>
      <c r="E54" s="91"/>
      <c r="F54" s="91"/>
      <c r="G54" s="92"/>
    </row>
    <row r="55" spans="2:7" ht="60" x14ac:dyDescent="0.25">
      <c r="B55" s="16" t="s">
        <v>43</v>
      </c>
      <c r="C55" s="77" t="str">
        <f>'Control Sheet (for edits)'!C36</f>
        <v>TIEPOINT</v>
      </c>
      <c r="D55" s="91" t="str">
        <f>'Control Sheet (for edits)'!D36</f>
        <v>Review Tie-Points report to ensure that Appropriations Used on St of CNP is reported in equal and opposite directions in Cumulative Results of Operation column and Unexpended Appropriations columns.
This tie-point is only applicable to appropriated funds.</v>
      </c>
      <c r="E55" s="91"/>
      <c r="F55" s="91"/>
      <c r="G55" s="92"/>
    </row>
    <row r="56" spans="2:7" x14ac:dyDescent="0.25">
      <c r="B56" s="16" t="s">
        <v>44</v>
      </c>
      <c r="C56" s="77" t="str">
        <f>'Control Sheet (for edits)'!C37</f>
        <v>TIEPOINT</v>
      </c>
      <c r="D56" s="91" t="str">
        <f>'Control Sheet (for edits)'!D37</f>
        <v xml:space="preserve">Review Tie-Points Report to ensure Total Budgetary Resources equals Total Status of Budgetary Resources on St of BR. </v>
      </c>
      <c r="E56" s="91"/>
      <c r="F56" s="91"/>
      <c r="G56" s="92"/>
    </row>
    <row r="57" spans="2:7" x14ac:dyDescent="0.25">
      <c r="B57" s="16" t="s">
        <v>45</v>
      </c>
      <c r="C57" s="77" t="str">
        <f>'Control Sheet (for edits)'!C38</f>
        <v>TIEPOINT</v>
      </c>
      <c r="D57" s="91" t="str">
        <f>'Control Sheet (for edits)'!D38</f>
        <v xml:space="preserve">Review Tie-Points report to ensure that custodial activity on the Statement of Custodial Activity nets out to zero.                                                                                                                                                                                                                                                                                                                                                                                                                                                                                                                                                                                                                              </v>
      </c>
      <c r="E57" s="91"/>
      <c r="F57" s="91"/>
      <c r="G57" s="92"/>
    </row>
    <row r="58" spans="2:7" ht="45" x14ac:dyDescent="0.25">
      <c r="B58" s="16" t="s">
        <v>46</v>
      </c>
      <c r="C58" s="77" t="str">
        <f>'Control Sheet (for edits)'!C39</f>
        <v>TIEPOINT</v>
      </c>
      <c r="D58" s="91" t="str">
        <f>'Control Sheet (for edits)'!D39</f>
        <v xml:space="preserve">Review Tie-Points report to ensure that at bureau level, each of bureau’s “ICDIFF” accounts (an account balance represents total amount of out-of-balance condition for a bureau’s intra-bureau transactions reciprocal relationship, e.g. receivables vs. payables) are less than $250 thousand. </v>
      </c>
      <c r="E58" s="91"/>
      <c r="F58" s="91"/>
      <c r="G58" s="92"/>
    </row>
    <row r="59" spans="2:7" ht="30" x14ac:dyDescent="0.25">
      <c r="B59" s="16" t="s">
        <v>47</v>
      </c>
      <c r="C59" s="77" t="str">
        <f>'Control Sheet (for edits)'!C40</f>
        <v>TIEPOINT</v>
      </c>
      <c r="D59" s="91" t="str">
        <f>'Control Sheet (for edits)'!D40</f>
        <v xml:space="preserve">Review Tie-Points report to ensure that Imputed Financing account 578000 by Trading Partner agrees with Imputed Costs account 673000 by Trading Partner (most bureaus will have an amount in these accounts). </v>
      </c>
      <c r="E59" s="91"/>
      <c r="F59" s="91"/>
      <c r="G59" s="92"/>
    </row>
    <row r="60" spans="2:7" ht="23.25" customHeight="1" x14ac:dyDescent="0.25">
      <c r="B60" s="16" t="s">
        <v>48</v>
      </c>
      <c r="C60" s="77" t="str">
        <f>'Control Sheet (for edits)'!C41</f>
        <v>TIEPOINT</v>
      </c>
      <c r="D60" s="91" t="str">
        <f>'Control Sheet (for edits)'!D41</f>
        <v xml:space="preserve">Review Tie-Points report to ensure that Net Cost of Operations on St of CNP and St of NC agree. </v>
      </c>
      <c r="E60" s="91"/>
      <c r="F60" s="91"/>
      <c r="G60" s="92"/>
    </row>
    <row r="61" spans="2:7" ht="30" x14ac:dyDescent="0.25">
      <c r="B61" s="16" t="s">
        <v>49</v>
      </c>
      <c r="C61" s="77" t="str">
        <f>'Control Sheet (for edits)'!C42</f>
        <v>TIEPOINT</v>
      </c>
      <c r="D61" s="91" t="str">
        <f>'Control Sheet (for edits)'!D42</f>
        <v xml:space="preserve">Review OPM (Trading Partner 024) Confirmation Report to ensure that breakdown of SGL account 640000F Funded Benefit Expense entered into confirmation schedule agrees with balance of SGL 640000F. </v>
      </c>
      <c r="E61" s="91"/>
      <c r="F61" s="91"/>
      <c r="G61" s="92"/>
    </row>
    <row r="62" spans="2:7" ht="30" x14ac:dyDescent="0.25">
      <c r="B62" s="16" t="s">
        <v>50</v>
      </c>
      <c r="C62" s="77" t="str">
        <f>'Control Sheet (for edits)'!C43</f>
        <v>TIEPOINT</v>
      </c>
      <c r="D62" s="91" t="str">
        <f>'Control Sheet (for edits)'!D43</f>
        <v xml:space="preserve">Account balances in SGL accounts 578000 Imputed Financing and 673000 Imputed Costs for Trading Partner 020 (Treasury) include Judgment Fund payments per memoranda e-mailed to bureaus. </v>
      </c>
      <c r="E62" s="91"/>
      <c r="F62" s="91"/>
      <c r="G62" s="92"/>
    </row>
    <row r="63" spans="2:7" ht="129" customHeight="1" x14ac:dyDescent="0.25">
      <c r="B63" s="16" t="s">
        <v>51</v>
      </c>
      <c r="C63" s="77" t="str">
        <f>'Control Sheet (for edits)'!C44</f>
        <v>TIEPOINT</v>
      </c>
      <c r="D63" s="91" t="str">
        <f>'Control Sheet (for edits)'!D44</f>
        <v>Review Tie-Points report and DOL Confirmation Report to ensure account balances in SGL accounts 640000F Funded Benefit Expense and 685000F Unfunded Benefit Expense for Trading Partner 016 (DOL) agrees to Hyperion DOL Confirmation, and verify that required data has been entered in confirmation schedule (such as FECA and Unemployment Insurance portions included in 640000F.016 and 685000F.016). 
NOTE:  TP 51_01 (DM S&amp;E) IS USED WITH SGL 640000 AS IT RELATES TO UNEMPLOYMENT INSURANCE FOR ALL BUREAUS. THE APPLICABLE HFM FORMS/REPORTS HAVE BEEN UPDATED TO ACCOMMODATE THIS CHANGE. 
Threshold: $300k</v>
      </c>
      <c r="E63" s="91"/>
      <c r="F63" s="91"/>
      <c r="G63" s="92"/>
    </row>
    <row r="64" spans="2:7" ht="18.75" hidden="1" customHeight="1" x14ac:dyDescent="0.25">
      <c r="B64" s="16" t="s">
        <v>52</v>
      </c>
      <c r="C64" s="77" t="str">
        <f>'Control Sheet (for edits)'!C45</f>
        <v>TIEPOINT</v>
      </c>
      <c r="D64" s="91" t="str">
        <f>'Control Sheet (for edits)'!D45</f>
        <v>Review Tie-Points report to ensure Non-Entity Assets equals corresponding liabilities entered into Non-entity assets schedule. (see NOENTITY report).
N/A for Q1/Q2.</v>
      </c>
      <c r="E64" s="91"/>
      <c r="F64" s="91"/>
      <c r="G64" s="92"/>
    </row>
    <row r="65" spans="2:7" ht="162" customHeight="1" x14ac:dyDescent="0.25">
      <c r="B65" s="16" t="s">
        <v>53</v>
      </c>
      <c r="C65" s="77" t="str">
        <f>'Control Sheet (for edits)'!C46</f>
        <v>TIEPOINT</v>
      </c>
      <c r="D65" s="91" t="str">
        <f>'Control Sheet (for edits)'!D46</f>
        <v>Review Tie-Points report to ensure: 
a) Account balance in SGL account 265000N Actuarial FECA Liability agrees to OFM Excel spreadsheet - Unaudited Estimated Actuarial FECA Liability as of prior year-end. 
b) Difference in Actuarial FECA Liability from prior year to current year, if any, per same OFM Excel spreadsheet, is recorded in SGL account 760000 Changes in Actuarial Liability (Note:  OFM prepare reconciliation to proof the differences if SGLS 261000 &amp; 262000 beginning and ending balances are posted to SGL 760000 creating a variance.)   
Threshold: $300K</v>
      </c>
      <c r="E65" s="91"/>
      <c r="F65" s="91"/>
      <c r="G65" s="92"/>
    </row>
    <row r="66" spans="2:7" ht="75" x14ac:dyDescent="0.25">
      <c r="B66" s="73" t="s">
        <v>54</v>
      </c>
      <c r="C66" s="77" t="str">
        <f>'Control Sheet (for edits)'!C47</f>
        <v>TIEPOINT</v>
      </c>
      <c r="D66" s="91" t="str">
        <f>'Control Sheet (for edits)'!D47</f>
        <v>Review Tie-points report to ensure anticipated resources are recorded in status accounts correctly:  403400, 404400, 404700, 404800, 405000, 406000, 407000, 412000, 416000, 416500, 418000, 421000, 421500, 431000D$$, and 431000R$$ resource accounts vs. 459000D$$, 459000R$$, 469000D$$, and 469000R$$ status accounts. 
Threshold: $300K</v>
      </c>
      <c r="E66" s="91"/>
      <c r="F66" s="91"/>
      <c r="G66" s="92"/>
    </row>
    <row r="67" spans="2:7" ht="30" x14ac:dyDescent="0.25">
      <c r="B67" s="16" t="s">
        <v>55</v>
      </c>
      <c r="C67" s="77" t="str">
        <f>'Control Sheet (for edits)'!C48</f>
        <v>TIEPOINT</v>
      </c>
      <c r="D67" s="91" t="str">
        <f>'Control Sheet (for edits)'!D48</f>
        <v xml:space="preserve">Review Tie-Points report to ensure that related memorandum accounts properly net to zero for purchase from federal entities. </v>
      </c>
      <c r="E67" s="91"/>
      <c r="F67" s="91"/>
      <c r="G67" s="92"/>
    </row>
    <row r="68" spans="2:7" ht="30" x14ac:dyDescent="0.25">
      <c r="B68" s="16" t="s">
        <v>56</v>
      </c>
      <c r="C68" s="77" t="str">
        <f>'Control Sheet (for edits)'!C49</f>
        <v>TIEPOINT</v>
      </c>
      <c r="D68" s="91" t="str">
        <f>'Control Sheet (for edits)'!D49</f>
        <v xml:space="preserve">Review Tie-Points report to ensure that related memorandum accounts properly net to zero for purchase from federal entities. </v>
      </c>
      <c r="E68" s="91"/>
      <c r="F68" s="91"/>
      <c r="G68" s="92"/>
    </row>
    <row r="69" spans="2:7" ht="30" x14ac:dyDescent="0.25">
      <c r="B69" s="16" t="s">
        <v>57</v>
      </c>
      <c r="C69" s="77" t="str">
        <f>'Control Sheet (for edits)'!C50</f>
        <v>TIEUBOB2_NEW</v>
      </c>
      <c r="D69" s="91" t="str">
        <f>'Control Sheet (for edits)'!D50</f>
        <v xml:space="preserve">Review Tie-Points report to ensure that Unobligated Balance, Beginning of Period on St of BR agrees with aggregate of Unobligated Balance - Available and Unobligated Balance - Unavailable on prior year’s St of BR. </v>
      </c>
      <c r="E69" s="91"/>
      <c r="F69" s="91"/>
      <c r="G69" s="92"/>
    </row>
    <row r="70" spans="2:7" ht="30" x14ac:dyDescent="0.25">
      <c r="B70" s="16" t="s">
        <v>58</v>
      </c>
      <c r="C70" s="77" t="str">
        <f>'Control Sheet (for edits)'!C51</f>
        <v>TIEUBOB2_NEW</v>
      </c>
      <c r="D70" s="91" t="str">
        <f>'Control Sheet (for edits)'!D51</f>
        <v xml:space="preserve">Review Tie-Points report to ensure that Obligated Balance, Net, Beginning of Period on St of BR agrees with Obligated Balance, Net, End of Period on prior year’s St of BR. </v>
      </c>
      <c r="E70" s="91"/>
      <c r="F70" s="91"/>
      <c r="G70" s="92"/>
    </row>
    <row r="71" spans="2:7" ht="60" x14ac:dyDescent="0.25">
      <c r="B71" s="16" t="s">
        <v>59</v>
      </c>
      <c r="C71" s="77" t="str">
        <f>'Control Sheet (for edits)'!C52</f>
        <v>TP_OBAPP</v>
      </c>
      <c r="D71" s="91" t="str">
        <f>'Control Sheet (for edits)'!D52</f>
        <v>Review the Apportionment Categories of Obligations Incurred to ensure that it agrees to Obligations Incurred, Direct and Obligations Incurred, Reimbursable per St of BR, Status of Budgetary Resources section. 
N/A for Q1.</v>
      </c>
      <c r="E71" s="91"/>
      <c r="F71" s="91"/>
      <c r="G71" s="92"/>
    </row>
    <row r="72" spans="2:7" ht="129.75" hidden="1" customHeight="1" x14ac:dyDescent="0.25">
      <c r="B72" s="16" t="s">
        <v>60</v>
      </c>
      <c r="C72" s="77" t="str">
        <f>'Control Sheet (for edits)'!C53</f>
        <v>FBTSBR1</v>
      </c>
      <c r="D72" s="91" t="str">
        <f>'Control Sheet (for edits)'!D53</f>
        <v>Review Tie-Points report to ensure that FBWT footnote – Unobligated Balance, Available and Unobligated Balance, Unavailable is consistent with applicable SBR data. Bureaus should determine any valid reconciling items (i.e. clearing or deposit accounts for which there are no budgetary entries, and resolve any remaining differences. 
Note: This tie point will only generate correctly if data is input into FBT form line” “Obligated Balance not yet Disbursed". 
N/A for Q1/Q2.</v>
      </c>
      <c r="E72" s="91"/>
      <c r="F72" s="91"/>
      <c r="G72" s="92"/>
    </row>
    <row r="73" spans="2:7" ht="123" hidden="1" customHeight="1" x14ac:dyDescent="0.25">
      <c r="B73" s="16" t="s">
        <v>61</v>
      </c>
      <c r="C73" s="77" t="str">
        <f>'Control Sheet (for edits)'!C54</f>
        <v>FBTSBR2</v>
      </c>
      <c r="D73" s="91" t="str">
        <f>'Control Sheet (for edits)'!D54</f>
        <v>Review Tie-Points report to ensure that FBWT footnote – Obligated Balance, Not Yet Disbursed is consistent with applicable SBR data. Bureaus should determine any valid reconciling items (i.e. clearing or deposit accounts for which there are no budgetary entries, and resolve any remaining differences. 
Note: This tie point will only generate correctly if data is input into FBT form line” “Obligated Balance not yet Disbursed". 
N/A for Q1/Q2.</v>
      </c>
      <c r="E73" s="91"/>
      <c r="F73" s="91"/>
      <c r="G73" s="92"/>
    </row>
    <row r="74" spans="2:7" ht="30" x14ac:dyDescent="0.25">
      <c r="B74" s="16" t="s">
        <v>62</v>
      </c>
      <c r="C74" s="77" t="str">
        <f>'Control Sheet (for edits)'!C55</f>
        <v>TP_F999</v>
      </c>
      <c r="D74" s="91" t="str">
        <f>'Control Sheet (for edits)'!D55</f>
        <v xml:space="preserve">Review Unidentified Trading Partner F999 Report to ensure that all balances included for trading partner 999, unknown, are immaterial; explain, by fund, all amounts over $100 thousand and 10% of each SGL  </v>
      </c>
      <c r="E74" s="91"/>
      <c r="F74" s="91"/>
      <c r="G74" s="92"/>
    </row>
    <row r="75" spans="2:7" ht="135" x14ac:dyDescent="0.25">
      <c r="B75" s="16" t="s">
        <v>63</v>
      </c>
      <c r="C75" s="77" t="str">
        <f>'Control Sheet (for edits)'!C56</f>
        <v>TP_BAR</v>
      </c>
      <c r="D75" s="91" t="str">
        <f>'Control Sheet (for edits)'!D56</f>
        <v>Ensure Federal/Intragovernmental column Net Cost of Operations per BAR agrees to Intragovernmental Net Cost of Operations per Statement of Net Cost. 
Ensure Non-Federal/'With the Public' Net Cost of Operations column per BAR agrees to Intragovernmental Net Cost of Operations per Statement of Net Cost. 
Ensure Total Net Cost of Operations column per BAR agrees to Total Net Cost of Operations per Statement of Net Cost.  
N/A for Q1.</v>
      </c>
      <c r="E75" s="91"/>
      <c r="F75" s="91"/>
      <c r="G75" s="92"/>
    </row>
    <row r="76" spans="2:7" ht="180.75" thickBot="1" x14ac:dyDescent="0.3">
      <c r="B76" s="19" t="s">
        <v>64</v>
      </c>
      <c r="C76" s="105" t="str">
        <f>'Control Sheet (for edits)'!C57</f>
        <v>TP_BAR</v>
      </c>
      <c r="D76" s="95" t="str">
        <f>'Control Sheet (for edits)'!D57</f>
        <v>Ensure that Federal Outlays, Net per BAR equal Federal Outlays, Net per SBR line 4190.
Ensure that Non-Federal Outlays, Net per BAR equal Non-Federal Outlays, Net per SBR line 4190.
Ensure Total Outlays, Net per BAR equal Total Outlays, Net per SBR line 4190. 
IMPORTANT: Do not just focus on the total difference line. You must review each of the three differences lines to identify Fed/Non-fed reporting errors. If there are material differences between the Fed and Non-fed breakout, contact the bureau (cc Sean) to ensure  they are researching and planning on providing an explanation / JE.
Threshold: $300K.
N/A for Q1.</v>
      </c>
      <c r="E76" s="95"/>
      <c r="F76" s="95"/>
      <c r="G76" s="96"/>
    </row>
    <row r="77" spans="2:7" ht="15.75" thickBot="1" x14ac:dyDescent="0.3">
      <c r="B77" s="22"/>
      <c r="C77" s="22"/>
    </row>
    <row r="78" spans="2:7" ht="16.5" hidden="1" thickBot="1" x14ac:dyDescent="0.3">
      <c r="B78" s="147" t="s">
        <v>201</v>
      </c>
      <c r="C78" s="149"/>
      <c r="D78" s="149"/>
      <c r="E78" s="149"/>
      <c r="F78" s="149"/>
      <c r="G78" s="148"/>
    </row>
    <row r="79" spans="2:7" ht="15.75" hidden="1" thickBot="1" x14ac:dyDescent="0.3">
      <c r="B79" s="1" t="s">
        <v>66</v>
      </c>
      <c r="C79" s="68"/>
      <c r="D79" s="2"/>
      <c r="E79" s="2"/>
      <c r="F79" s="2"/>
      <c r="G79" s="3"/>
    </row>
    <row r="80" spans="2:7" ht="15.75" hidden="1" thickBot="1" x14ac:dyDescent="0.3">
      <c r="B80" s="155" t="s">
        <v>67</v>
      </c>
      <c r="C80" s="156"/>
      <c r="D80" s="157"/>
      <c r="E80" s="157"/>
      <c r="F80" s="157"/>
      <c r="G80" s="158"/>
    </row>
    <row r="81" spans="2:7" ht="15.75" hidden="1" thickBot="1" x14ac:dyDescent="0.3">
      <c r="B81" s="155" t="s">
        <v>68</v>
      </c>
      <c r="C81" s="156"/>
      <c r="D81" s="157"/>
      <c r="E81" s="157"/>
      <c r="F81" s="157"/>
      <c r="G81" s="158"/>
    </row>
    <row r="82" spans="2:7" ht="15.75" hidden="1" thickBot="1" x14ac:dyDescent="0.3">
      <c r="B82" s="155" t="s">
        <v>158</v>
      </c>
      <c r="C82" s="156"/>
      <c r="D82" s="157"/>
      <c r="E82" s="157"/>
      <c r="F82" s="157"/>
      <c r="G82" s="158"/>
    </row>
    <row r="83" spans="2:7" ht="15.75" hidden="1" thickBot="1" x14ac:dyDescent="0.3">
      <c r="B83" s="170" t="s">
        <v>65</v>
      </c>
      <c r="C83" s="171"/>
      <c r="D83" s="172"/>
      <c r="E83" s="172"/>
      <c r="F83" s="172"/>
      <c r="G83" s="173"/>
    </row>
    <row r="84" spans="2:7" ht="15.75" hidden="1" thickBot="1" x14ac:dyDescent="0.3"/>
    <row r="85" spans="2:7" ht="15.75" hidden="1" thickBot="1" x14ac:dyDescent="0.3">
      <c r="B85" s="4" t="s">
        <v>11</v>
      </c>
      <c r="C85" s="4" t="s">
        <v>211</v>
      </c>
      <c r="D85" s="4" t="s">
        <v>12</v>
      </c>
      <c r="E85" s="4" t="s">
        <v>265</v>
      </c>
      <c r="F85" s="4" t="s">
        <v>13</v>
      </c>
      <c r="G85" s="4" t="s">
        <v>14</v>
      </c>
    </row>
    <row r="86" spans="2:7" ht="337.5" hidden="1" customHeight="1" thickBot="1" x14ac:dyDescent="0.3">
      <c r="B86" s="23" t="s">
        <v>69</v>
      </c>
      <c r="C86" s="114" t="str">
        <f>'Control Sheet (for edits)'!C67</f>
        <v>BPFBWT1_NewFmt_byFund</v>
      </c>
      <c r="D86" s="58" t="str">
        <f>'Control Sheet (for edits)'!D67</f>
        <v>Review Tie-Points report to ensure that for each fund group, total of undisbursed budgetary status accounts (438200, 438300, 438400, 439800, 442000, 443000, 445000, 451000, 461000, 462000, 465000, 470000, 480100, 483100, 487100, 488100, 490100, 493100, 497100, and 498100) agree to proprietary Fund Balance with Treasury accounts (101000 and 109000) for funded transactions. 
PURPOSE: To ensure that undisbursed budgetary status accounts agree to proprietary Fund Balance with Treasury for funded transactions. This tie point will only generate correctly if data is input into FBT form line "Obligated Balance not yet Disbursed."  OFM will follow up with bureaus on a case-by-case basis. 
Note:
• Unfunded disbursements or collections (e.g. deposits paid) reflected in Fund Balance with Treasury account balances (101000 and 109000) would be valid reconciling items. If applicable, bureaus will quantify and explain these as valid reconciling items. 
• There could be valid reconciling items for anticipated or estimated reimbursements/recoveries included in accounts 404400, 404700, 406000, 407000, 412000, 414100, 414500,414900, 421500, 422100, 416000, 421000, 425100, 428300, 428700, 431000. If applicable, bureaus will quantify and explain these as valid reconciling items. 
• A valid reconciling item is Imprest Funds, account 112000. This account will appear as a valid reconciling item for the tie-point. If applicable, bureaus will quantify and explain this circumstance as a valid reconciling item. 
N/A for Q1.</v>
      </c>
      <c r="E86" s="95"/>
      <c r="F86" s="24"/>
      <c r="G86" s="25"/>
    </row>
    <row r="87" spans="2:7" ht="372" hidden="1" customHeight="1" x14ac:dyDescent="0.25">
      <c r="B87" s="16" t="s">
        <v>70</v>
      </c>
      <c r="C87" s="115" t="str">
        <f>'Control Sheet (for edits)'!C68</f>
        <v>BPFBWT2_NewFmt_byFund</v>
      </c>
      <c r="D87" s="51" t="str">
        <f>'Control Sheet (for edits)'!D68</f>
        <v xml:space="preserve">Review Tie-Points report to ensure that for each fund group, total of undisbursed budgetary accounts (undisbursed resource accounts 411100, 411200, 411400, 411500, 411700, 411800, 411900, 412800, 414800, 415000, 415100, 415200, 415700, 415800, 416700, 416800, 417000, 417300, 417500, 417600, 419000, 419500, 420100, 421200, 422200, 423100, 425200, 425300, 425400, 425500, 426000, 426100, 426200, 426300, 426400, 426500, 426600, 426700, 427100, 427300, 427500, 427600, 427700, 435000, 439200, 439300, 439500, 439600, and 439700 reduced by paid status accounts 480200, 483200, 487200, 488200, 490200, 497200, and 498200) agree to proprietary Fund Balance with Treasury accounts (101000 and 109000) for funded transactions. 
This tie point will only generate correctly if data is input into FBT form line, ”Obligated Balance not yet Disbursed."  OFM will follow up with bureaus on a case-by-case basis. 
Note: 
• Unfunded disbursements or collections (e.g. deposits paid or deposits collected) reflected in Fund Balance with Treasury account balances (101000 and 109000) would be valid reconciling items. If applicable, bureaus will quantify and explain these as valid reconciling items. 
• A valid reconciling item is Imprest Funds, account 112000. This account will appear as a valid reconciling item for the tie-point. If applicable, bureaus will quantify and explain this circumstance as a valid reconciling item.
PURPOSE:  To ensure that undisbursed budgetary accounts agree to proprietary Fund Balance with Treasury for funded transactions. 
N/A for Q1. </v>
      </c>
      <c r="E87" s="51"/>
      <c r="F87" s="17"/>
      <c r="G87" s="18"/>
    </row>
    <row r="88" spans="2:7" ht="228" hidden="1" customHeight="1" x14ac:dyDescent="0.25">
      <c r="B88" s="16" t="s">
        <v>71</v>
      </c>
      <c r="C88" s="115" t="str">
        <f>'Control Sheet (for edits)'!C69</f>
        <v>BPREC_byFund</v>
      </c>
      <c r="D88" s="51" t="str">
        <f>'Control Sheet (for edits)'!D69</f>
        <v>Review Tie-Points report to ensure that for each fund group, total of budgetary receivable accounts (412600, 422500, 423200, 423300, 423400, 425100, 428100, 428300, 428500, 428600, and 428700) agrees to total of proprietary, federal receivable accounts (131000 Federal, 132000 Federal, 132500 Federal, 133000 Federal, 133500 Federal, 134000 Federal, 134100 Federal, 136000 Federal, and 137000 Federal) for funded transactions. 
PURPOSE:  To ensure that budgetary receivables equals proprietary receivables (excluding allowance accounts, which are normally unfunded) for funded transactions. 
NOTE:  For this tie-point, only proprietary federal receivables have been included, because, revenue from the public is generally not recognized as a budgetary resource until collected. For bureaus that record budgetary resources for receivables from the public, bureaus will quantify and explain these as valid reconciling items (please include in your explanation why budgetary resources are recorded for the receivables from the public). 
N/A for Q1/Q2.</v>
      </c>
      <c r="E88" s="51"/>
      <c r="F88" s="17"/>
      <c r="G88" s="18"/>
    </row>
    <row r="89" spans="2:7" ht="180.75" hidden="1" customHeight="1" x14ac:dyDescent="0.25">
      <c r="B89" s="16" t="s">
        <v>72</v>
      </c>
      <c r="C89" s="115" t="str">
        <f>'Control Sheet (for edits)'!C70</f>
        <v>BPUDOPD_byFund</v>
      </c>
      <c r="D89" s="51" t="str">
        <f>'Control Sheet (for edits)'!D70</f>
        <v>Review Tie-Points report to ensure that for each fund group, total of budgetary, paid undelivered orders accounts (480200, 483200, 487200, and 488200) agree to total of proprietary advances to others/prepayments accounts (141000) for funded transactions. 
PURPOSE:  To ensure that budgetary undelivered orders – paid agree to proprietary advances to others/prepayments for funded transactions.  Perform this checking by reviewing the differences in both: a) Federal; and b) Non-Federal lines.  
NOTE:  Unfunded disbursements (e.g. deposits paid) would be valid reconciling items. If applicable, bureaus will quantify and explain these as valid reconciling items. 
N/A for Q1.
Threshold: $0</v>
      </c>
      <c r="E89" s="51"/>
      <c r="F89" s="17"/>
      <c r="G89" s="18"/>
    </row>
    <row r="90" spans="2:7" ht="150.75" hidden="1" thickBot="1" x14ac:dyDescent="0.3">
      <c r="B90" s="16" t="s">
        <v>73</v>
      </c>
      <c r="C90" s="115" t="str">
        <f>'Control Sheet (for edits)'!C71</f>
        <v>BPPAY_Fund</v>
      </c>
      <c r="D90" s="51" t="str">
        <f>'Control Sheet (for edits)'!D71</f>
        <v xml:space="preserve">Review Tie-Points report to ensure that for each fund group, total of budgetary delivered orders accounts (490100, 493100, 497100, and 498100) agree to total of funded and unfunded portions of proprietary payables/accrued expenses accounts (211000, 212000, 213000, 214000, 214100, 215000, 215500, 216000, 217000, 217900, 218000, 219000, 221000, 221100, 221300, 221500, 221600, 221700, 221800, 291000, 222000, 222500, 229000, 261000, 262000, 265000, 292000, 294000, 296000, 297000, 298000, 299000, and 299500) less total of unfunded portion of SGL balances per LIABNTGL. 
PURPOSE:  To ensure that budgetary delivered orders – unpaid agree to funded portions of proprietary payables/accrued expenses. 
N/A for Q1. </v>
      </c>
      <c r="E90" s="51"/>
      <c r="F90" s="17"/>
      <c r="G90" s="18"/>
    </row>
    <row r="91" spans="2:7" ht="105.75" hidden="1" thickBot="1" x14ac:dyDescent="0.3">
      <c r="B91" s="16" t="s">
        <v>74</v>
      </c>
      <c r="C91" s="115" t="str">
        <f>'Control Sheet (for edits)'!C72</f>
        <v>BPUFCO_byFund</v>
      </c>
      <c r="D91" s="51" t="str">
        <f>'Control Sheet (for edits)'!D72</f>
        <v>Review Tie-Points report to ensure that for each fund group, total of budgetary Unfilled Customer Orders With Advance account (422200) agrees to total of 231000 Liabilities for Advances and Prepayments. 
PURPOSE: To ensure that budgetary unfilled customer orders with advance agrees to proprietary Other Deferred Revenue.  Perform this checking by reviewing the differences in both: a) Federal; and b) Non-Federal lines.  
N/A for Q1. Threshold: $300K</v>
      </c>
      <c r="E91" s="51"/>
      <c r="F91" s="17"/>
      <c r="G91" s="18"/>
    </row>
    <row r="92" spans="2:7" ht="180.75" hidden="1" thickBot="1" x14ac:dyDescent="0.3">
      <c r="B92" s="16" t="s">
        <v>75</v>
      </c>
      <c r="C92" s="115" t="str">
        <f>'Control Sheet (for edits)'!C73</f>
        <v>BPREV by Fund New</v>
      </c>
      <c r="D92" s="51" t="str">
        <f>'Control Sheet (for edits)'!D73</f>
        <v>Review Tie-Points report to ensure that for each fund group, total of budgetary revenue accounts (425100 less 425100 Beginning, 425200, 425400, 426000, 426100, 426300, 426400, 426600, 426700, 427300, 427700, 428700 less 428700 Beginning) agree to total of proprietary revenue from services or goods provided accounts (exchange portions of 510000, 510900, 520000, 520900, 53xx00, 540000, 540900, 550000, 550900, 590000, 590900) for funded transactions.  Perform this checking by reviewing the differences in both: a) Federal; and b) Non-Federal lines.
NOTE:  A valid reconciling item could be revenue from the public that are receivable(s), as, generally, revenue from the public should not be recognized as a budgetary resource until collected. If applicable, bureaus will quantify and explain this circumstance as a valid reconciling item. 
PURPOSE:  To ensure that budgetary revenue agrees to proprietary revenue for funded transactions. 
N/A for Q1. Threshold: $300K</v>
      </c>
      <c r="E92" s="51"/>
      <c r="F92" s="17"/>
      <c r="G92" s="18"/>
    </row>
    <row r="93" spans="2:7" ht="179.25" hidden="1" customHeight="1" x14ac:dyDescent="0.25">
      <c r="B93" s="16" t="s">
        <v>76</v>
      </c>
      <c r="C93" s="115" t="str">
        <f>'Control Sheet (for edits)'!C74</f>
        <v>BPDO_byFund</v>
      </c>
      <c r="D93" s="51" t="str">
        <f>'Control Sheet (for edits)'!D74</f>
        <v>Review Tie-Points report to ensure that for each fund group, total of budgetary delivered orders accounts (490100 less 490100 Beginning, 490200, 497100, 497200, 498100, and 498200) agree to total of proprietary expense accounts for funded transactions (610000, 619000, 619900, 631000, 632000, 633000, 640000, 650000, 660000, 661000, 690000, 880300 and 880400).  Perform this checking by reviewing the differences in both: a) Federal; and b) Non-Federal lines.
PURPOSE:  To ensure that budgetary delivered orders equals proprietary funded expenditures. 
NOTE:  A valid reconciling item is capitalized purchases (880200, 880300, 880400). An additional reconciling item could be account 650000 to the extent transactions posted to account 650000 are unfunded transactions. 
N/A for Q1.  Threshold: $300K</v>
      </c>
      <c r="E93" s="51"/>
      <c r="F93" s="17"/>
      <c r="G93" s="18"/>
    </row>
    <row r="94" spans="2:7" ht="139.5" hidden="1" customHeight="1" x14ac:dyDescent="0.25">
      <c r="B94" s="16" t="s">
        <v>77</v>
      </c>
      <c r="C94" s="115" t="str">
        <f>'Control Sheet (for edits)'!C75</f>
        <v>BPDIRDO_byFund</v>
      </c>
      <c r="D94" s="51" t="str">
        <f>'Control Sheet (for edits)'!D75</f>
        <v>Review Tie-Points report to ensure that for each fund group, total of budgetary, direct delivered orders accounts (490100DIR less 490100DIR Beginning, 490200DIR, 497200DIR, 498100DIR, and 498200DIR) agree to proprietary expended appropriations accounts (570000, 570010). 
PURPOSE:  To ensure that budgetary, direct delivered orders is consistent with proprietary expended appropriations. 
This tie-point is only applicable to appropriated funds. 
N/A for Q1.</v>
      </c>
      <c r="E94" s="51"/>
      <c r="F94" s="17"/>
      <c r="G94" s="18"/>
    </row>
    <row r="95" spans="2:7" ht="321" hidden="1" customHeight="1" x14ac:dyDescent="0.25">
      <c r="B95" s="16" t="s">
        <v>78</v>
      </c>
      <c r="C95" s="115" t="str">
        <f>'Control Sheet (for edits)'!C76</f>
        <v>BPAR_NewFmt_byFund</v>
      </c>
      <c r="D95" s="51" t="str">
        <f>'Control Sheet (for edits)'!D76</f>
        <v>Review Tie-Points report to ensure that Appropriations Received accounts on St of CNP (310100) agrees with Appropriations Received on St of BR accounts (405000, 411100, 411200, 411300, 411400, 411500, 411700, 411800, 411900, 412000, 412100, 412300, 412400, 412500, 412600 less 412600 Ending, 412700 less 412700 Ending, 412800, 412900, 413000, 413500, 413600, 413800, 414000, 415000, 415100, 415400, 415500, 415700, 415800, 416000, 416500, 424000, 437000, 438200, 438300, 438400 less 438400 Ending, 438700, 438800, 439100 if Debit Balance, 439200, 439300, 439400 less 439400 Ending, 439500, 439700 less 439700 Ending). 
Exceptions might be: 
• Appropriated dedicated and earmarked receipts (dedicated and earmarked receipts, typically in special and non-revolving trust funds, are to be accounted for as either exchange or non-exchange revenue in accordance with SFFAS No. 7). NOTE:  THIS INCLUDES ACCOUNT 411400. 
• Rescissions
• Continuing resolution  
All differences must be explained, except for SGLs 411400, 412000, 412800, 416000, 424000, 438200, 439200, 439300, 439400 less 439400 Ending, 439500, 439700, 439700 less 439700 Ending which will show as valid reconciling items in the Hyperion Tie-Points Report. 
N/A for Q1.</v>
      </c>
      <c r="E95" s="51"/>
      <c r="F95" s="17"/>
      <c r="G95" s="18"/>
    </row>
    <row r="96" spans="2:7" ht="199.5" hidden="1" customHeight="1" thickBot="1" x14ac:dyDescent="0.3">
      <c r="B96" s="19" t="s">
        <v>79</v>
      </c>
      <c r="C96" s="116" t="str">
        <f>'Control Sheet (for edits)'!C77</f>
        <v>BPTRANS_NewFmt_byFund</v>
      </c>
      <c r="D96" s="59" t="str">
        <f>'Control Sheet (for edits)'!D77</f>
        <v>Review Tie-Points report to ensure that for each fund group, total of budgetary, transfer accounts (412800, 412900, 415100, 415200, 417000, 417500, 417600, 419000, 419100, 419200, 419300, 419900, 423200, 423300, 423400) agree to proprietary transfer accounts (310200F, 310200C, 310300F, 310300C, 574000F, 574000C, 575000F, 575000C, 575500F, 575500C, 576000F, 576000C, 576500F, 576500C, 576600F, 576600C, 599700F, 599700C). 
PURPOSE:  To ensure that budgetary, transfers are consistent with proprietary appropriation transfers and proprietary transfers without reimbursement. 
NOTE:  A valid reconciling item would be Intra-Bureau transactions that are reflected in the SBR, but are not reflected in the SCNP (575000C, 575500C, 576000C, and 576500C). 
N/A for Q1.</v>
      </c>
      <c r="E96" s="59"/>
      <c r="F96" s="20"/>
      <c r="G96" s="21"/>
    </row>
    <row r="97" spans="2:7" ht="15.75" hidden="1" thickBot="1" x14ac:dyDescent="0.3">
      <c r="B97" s="22"/>
      <c r="C97" s="22"/>
    </row>
    <row r="98" spans="2:7" ht="16.5" hidden="1" thickBot="1" x14ac:dyDescent="0.3">
      <c r="B98" s="147" t="s">
        <v>80</v>
      </c>
      <c r="C98" s="149"/>
      <c r="D98" s="149"/>
      <c r="E98" s="149"/>
      <c r="F98" s="149"/>
      <c r="G98" s="148"/>
    </row>
    <row r="99" spans="2:7" ht="15.75" hidden="1" thickBot="1" x14ac:dyDescent="0.3">
      <c r="B99" s="176" t="s">
        <v>66</v>
      </c>
      <c r="C99" s="177"/>
      <c r="D99" s="178"/>
      <c r="E99" s="178"/>
      <c r="F99" s="178"/>
      <c r="G99" s="179"/>
    </row>
    <row r="100" spans="2:7" ht="15.75" hidden="1" thickBot="1" x14ac:dyDescent="0.3">
      <c r="B100" s="180" t="s">
        <v>81</v>
      </c>
      <c r="C100" s="181"/>
      <c r="D100" s="182"/>
      <c r="E100" s="182"/>
      <c r="F100" s="182"/>
      <c r="G100" s="183"/>
    </row>
    <row r="101" spans="2:7" ht="15.75" hidden="1" thickBot="1" x14ac:dyDescent="0.3">
      <c r="B101" s="184" t="s">
        <v>123</v>
      </c>
      <c r="C101" s="185"/>
      <c r="D101" s="185"/>
      <c r="E101" s="185"/>
      <c r="F101" s="185"/>
      <c r="G101" s="186"/>
    </row>
    <row r="102" spans="2:7" ht="15.75" hidden="1" thickBot="1" x14ac:dyDescent="0.3">
      <c r="B102" s="170" t="s">
        <v>193</v>
      </c>
      <c r="C102" s="171"/>
      <c r="D102" s="172"/>
      <c r="E102" s="172"/>
      <c r="F102" s="172"/>
      <c r="G102" s="173"/>
    </row>
    <row r="103" spans="2:7" ht="15.75" hidden="1" thickBot="1" x14ac:dyDescent="0.3">
      <c r="B103" s="22"/>
      <c r="C103" s="22"/>
    </row>
    <row r="104" spans="2:7" ht="15.75" hidden="1" thickBot="1" x14ac:dyDescent="0.3">
      <c r="B104" s="4" t="s">
        <v>11</v>
      </c>
      <c r="C104" s="4" t="s">
        <v>211</v>
      </c>
      <c r="D104" s="4" t="s">
        <v>12</v>
      </c>
      <c r="E104" s="4" t="s">
        <v>265</v>
      </c>
      <c r="F104" s="4" t="s">
        <v>13</v>
      </c>
      <c r="G104" s="4" t="s">
        <v>14</v>
      </c>
    </row>
    <row r="105" spans="2:7" ht="30.75" hidden="1" thickBot="1" x14ac:dyDescent="0.3">
      <c r="B105" s="23" t="s">
        <v>82</v>
      </c>
      <c r="C105" s="69" t="str">
        <f>'Control Sheet (for edits)'!C86</f>
        <v>FBT</v>
      </c>
      <c r="D105" s="56" t="str">
        <f>'Control Sheet (for edits)'!D86</f>
        <v>Using the report, verify that the total of amounts entered on the FBT form tie to the total from ETB on the report and the Fund Balance with Treasury line in the Assets (Intragov) section of the Balance Sheet.</v>
      </c>
      <c r="E105" s="56"/>
      <c r="F105" s="48"/>
      <c r="G105" s="49"/>
    </row>
    <row r="106" spans="2:7" ht="30.75" hidden="1" thickBot="1" x14ac:dyDescent="0.3">
      <c r="B106" s="16" t="s">
        <v>83</v>
      </c>
      <c r="C106" s="99" t="str">
        <f>'Control Sheet (for edits)'!C87</f>
        <v>ACCT_REC</v>
      </c>
      <c r="D106" s="35" t="str">
        <f>'Control Sheet (for edits)'!D87</f>
        <v>Verify that the net figures for (1) Intragovernmental and (2) With the Public on the report tie to the figures for Accounts Receivable in both subsections of Assets on the Balance Sheet.</v>
      </c>
      <c r="E106" s="35"/>
      <c r="F106" s="91"/>
      <c r="G106" s="92"/>
    </row>
    <row r="107" spans="2:7" ht="30.75" hidden="1" thickBot="1" x14ac:dyDescent="0.3">
      <c r="B107" s="16" t="s">
        <v>84</v>
      </c>
      <c r="C107" s="99" t="str">
        <f>'Control Sheet (for edits)'!C88</f>
        <v>MONETARY</v>
      </c>
      <c r="D107" s="35" t="str">
        <f>'Control Sheet (for edits)'!D88</f>
        <v>Using the report, verify that the total of amounts entered on the MONETARY form tie to the total from ETB line on the report and Cash line in the Assets section (With the Public) of Balance Sheet.</v>
      </c>
      <c r="E107" s="35"/>
      <c r="F107" s="91"/>
      <c r="G107" s="92"/>
    </row>
    <row r="108" spans="2:7" ht="45.75" hidden="1" thickBot="1" x14ac:dyDescent="0.3">
      <c r="B108" s="16" t="s">
        <v>85</v>
      </c>
      <c r="C108" s="99" t="str">
        <f>'Control Sheet (for edits)'!C89</f>
        <v>INVENTOR</v>
      </c>
      <c r="D108" s="35" t="str">
        <f>'Control Sheet (for edits)'!D89</f>
        <v>Using the report, verify that the total of amounts entered for both (1) Inventory and (2) Materials and Supplies on the INVENTOR form tie to the total from ETB lines. Verify the report total matches the Balance Sheet line for Inventory Materials, and Supplies, Net.</v>
      </c>
      <c r="E108" s="35"/>
      <c r="F108" s="91"/>
      <c r="G108" s="92"/>
    </row>
    <row r="109" spans="2:7" ht="30.75" hidden="1" thickBot="1" x14ac:dyDescent="0.3">
      <c r="B109" s="16" t="s">
        <v>86</v>
      </c>
      <c r="C109" s="99" t="str">
        <f>'Control Sheet (for edits)'!C90</f>
        <v>PPE</v>
      </c>
      <c r="D109" s="35" t="str">
        <f>'Control Sheet (for edits)'!D90</f>
        <v>Using the report, verify that the total of amounts entered on the PPE form tie to the total from ETB line and the General Property, Plant, and Equipment, Net line of the Balance Sheet.</v>
      </c>
      <c r="E109" s="35"/>
      <c r="F109" s="91"/>
      <c r="G109" s="92"/>
    </row>
    <row r="110" spans="2:7" ht="30.75" hidden="1" thickBot="1" x14ac:dyDescent="0.3">
      <c r="B110" s="16" t="s">
        <v>88</v>
      </c>
      <c r="C110" s="99" t="str">
        <f>'Control Sheet (for edits)'!C93</f>
        <v>OTHRASST</v>
      </c>
      <c r="D110" s="35" t="str">
        <f>'Control Sheet (for edits)'!D93</f>
        <v>Using the report, verify that the total of amounts entered on the OTHRASST form tie to the total from ETB line and that both subtotals, Intragovernmental  and With the Public match the Other line for both subsections of Assets.</v>
      </c>
      <c r="E110" s="35"/>
      <c r="F110" s="91"/>
      <c r="G110" s="92"/>
    </row>
    <row r="111" spans="2:7" ht="30.75" hidden="1" thickBot="1" x14ac:dyDescent="0.3">
      <c r="B111" s="16" t="s">
        <v>89</v>
      </c>
      <c r="C111" s="99" t="str">
        <f>'Control Sheet (for edits)'!C94</f>
        <v>NOENTITY</v>
      </c>
      <c r="D111" s="35" t="str">
        <f>'Control Sheet (for edits)'!D94</f>
        <v>Using the report, verify that the total of amounts entered for non-entity assets on the NOENTITY form ties to the total of corresponding non-entity liabilities entered by account on the form (no statement match).</v>
      </c>
      <c r="E111" s="35"/>
      <c r="F111" s="91"/>
      <c r="G111" s="92"/>
    </row>
    <row r="112" spans="2:7" ht="30.75" hidden="1" thickBot="1" x14ac:dyDescent="0.3">
      <c r="B112" s="16" t="s">
        <v>90</v>
      </c>
      <c r="C112" s="99" t="str">
        <f>'Control Sheet (for edits)'!C95</f>
        <v>DEBT</v>
      </c>
      <c r="D112" s="35" t="str">
        <f>'Control Sheet (for edits)'!D95</f>
        <v>Using the report, verify that the total of amounts entered on the DEBT form tie to the total from ETB line and match the amount on the Debt to Treasury line under Intragovernmental Liabilities on the Balance Sheet.</v>
      </c>
      <c r="E112" s="35"/>
      <c r="F112" s="91"/>
      <c r="G112" s="92"/>
    </row>
    <row r="113" spans="2:7" ht="30.75" hidden="1" thickBot="1" x14ac:dyDescent="0.3">
      <c r="B113" s="16" t="s">
        <v>91</v>
      </c>
      <c r="C113" s="99" t="str">
        <f>'Control Sheet (for edits)'!C96</f>
        <v>LIAB_BUR</v>
      </c>
      <c r="D113" s="35" t="str">
        <f>'Control Sheet (for edits)'!D96</f>
        <v>Using the report, tie the total lines for (1) Intragovernmental and (2) With the Public to the Other Liability lines in both parts of the liability section of the Balance Sheet. Be sure the Total and ETB Total columns match.</v>
      </c>
      <c r="E113" s="35"/>
      <c r="F113" s="91"/>
      <c r="G113" s="92"/>
    </row>
    <row r="114" spans="2:7" ht="15.75" hidden="1" thickBot="1" x14ac:dyDescent="0.3">
      <c r="B114" s="16" t="s">
        <v>92</v>
      </c>
      <c r="C114" s="99" t="str">
        <f>'Control Sheet (for edits)'!C97</f>
        <v>FECALIAB</v>
      </c>
      <c r="D114" s="35" t="str">
        <f>'Control Sheet (for edits)'!D97</f>
        <v xml:space="preserve">Using the report, verify reasonableness by comparing rough amounts to prior quarters. </v>
      </c>
      <c r="E114" s="35"/>
      <c r="F114" s="91"/>
      <c r="G114" s="92"/>
    </row>
    <row r="115" spans="2:7" ht="45.75" hidden="1" thickBot="1" x14ac:dyDescent="0.3">
      <c r="B115" s="16" t="s">
        <v>87</v>
      </c>
      <c r="C115" s="99" t="str">
        <f>'Control Sheet (for edits)'!C91</f>
        <v>PPE Recon</v>
      </c>
      <c r="D115" s="35" t="str">
        <f>'Control Sheet (for edits)'!D91</f>
        <v>Using the report, verify that the total of amounts entered on the PPE Recon agree to the Ending Balances of the Cost Column, the Accumulated Depreciation column, and the Net Book Value column to the same columns of the General PP&amp;E HFM footnote (PPE).</v>
      </c>
      <c r="E115" s="35"/>
      <c r="F115" s="91"/>
      <c r="G115" s="92"/>
    </row>
    <row r="116" spans="2:7" ht="14.25" hidden="1" customHeight="1" x14ac:dyDescent="0.25">
      <c r="B116" s="16" t="s">
        <v>93</v>
      </c>
      <c r="C116" s="99" t="str">
        <f>'Control Sheet (for edits)'!C98</f>
        <v>CLEANUP</v>
      </c>
      <c r="D116" s="35" t="str">
        <f>'Control Sheet (for edits)'!D98</f>
        <v>Using the report, verify that the total of amounts entered on the CLEANUP form tie to the total from ETB line (NOAA, NIST).</v>
      </c>
      <c r="E116" s="35"/>
      <c r="F116" s="91"/>
      <c r="G116" s="92"/>
    </row>
    <row r="117" spans="2:7" ht="15.75" hidden="1" thickBot="1" x14ac:dyDescent="0.3">
      <c r="B117" s="16" t="s">
        <v>95</v>
      </c>
      <c r="C117" s="99" t="str">
        <f>'Control Sheet (for edits)'!C99</f>
        <v>AC_LEASE</v>
      </c>
      <c r="D117" s="35" t="str">
        <f>'Control Sheet (for edits)'!D99</f>
        <v>Using the report, verify that the total of amounts entered on the AC_LEASE form tie to the total from ETB line.</v>
      </c>
      <c r="E117" s="35"/>
      <c r="F117" s="91"/>
      <c r="G117" s="92"/>
    </row>
    <row r="118" spans="2:7" ht="30.75" hidden="1" thickBot="1" x14ac:dyDescent="0.3">
      <c r="B118" s="16" t="s">
        <v>94</v>
      </c>
      <c r="C118" s="99" t="str">
        <f>'Control Sheet (for edits)'!C100</f>
        <v>CAPLEASE</v>
      </c>
      <c r="D118" s="35" t="str">
        <f>'Control Sheet (for edits)'!D100</f>
        <v>Using the report, verify that the total of amounts entered on the CAPLEASE form tie to the total from ETB line and the Capital Lease Liabilities line on the Balance Sheet.</v>
      </c>
      <c r="E118" s="35"/>
      <c r="F118" s="91"/>
      <c r="G118" s="92"/>
    </row>
    <row r="119" spans="2:7" ht="15.75" hidden="1" thickBot="1" x14ac:dyDescent="0.3">
      <c r="B119" s="16" t="s">
        <v>96</v>
      </c>
      <c r="C119" s="99" t="str">
        <f>'Control Sheet (for edits)'!C101</f>
        <v>OP_Lease</v>
      </c>
      <c r="D119" s="35" t="str">
        <f>'Control Sheet (for edits)'!D101</f>
        <v>Using the report, verify reasonableness by comparing rough amounts to prior quarters’ figures for operating leases.</v>
      </c>
      <c r="E119" s="35"/>
      <c r="F119" s="91"/>
      <c r="G119" s="92"/>
    </row>
    <row r="120" spans="2:7" ht="30.75" hidden="1" thickBot="1" x14ac:dyDescent="0.3">
      <c r="B120" s="16" t="s">
        <v>97</v>
      </c>
      <c r="C120" s="99" t="str">
        <f>'Control Sheet (for edits)'!C102</f>
        <v>INVEST</v>
      </c>
      <c r="D120" s="35" t="str">
        <f>'Control Sheet (for edits)'!D102</f>
        <v>If the report for investments in Treasury securities is not blank, verify figures directly with the source and tie the figure to the Investments line in the Intragovernmental part of the Assets section of the Balance Sheet.</v>
      </c>
      <c r="E120" s="35"/>
      <c r="F120" s="91"/>
      <c r="G120" s="92"/>
    </row>
    <row r="121" spans="2:7" ht="255.75" hidden="1" customHeight="1" x14ac:dyDescent="0.25">
      <c r="B121" s="16" t="s">
        <v>98</v>
      </c>
      <c r="C121" s="99" t="str">
        <f>'Control Sheet (for edits)'!C103</f>
        <v>LIABNTGL</v>
      </c>
      <c r="D121" s="35" t="str">
        <f>'Control Sheet (for edits)'!D103</f>
        <v>Review all populated balances, per the two methods below, and determine if there are any edits that need to be made to the bureau data, in order to completely and accurately capture bureau liabilities not covered by budgetary resources.  The data in the report should be compared to the TBSIMPLE report for reasonableness.
This report is populated by:
a) For certain USSGL accounts, the bureau inputted (into the related HFM form) portion or entire balance of the USSGL account that the bureau has determined is the dollar amount of the USSGL account that represents liabilities not covered budgetary resources; and
b) For certain USSGL accounts, the entire USSGL account balance has been automatically programmed by OFM into the form (based on research performed), with the intent that the USSGL account fully or materially*** represents the dollar amount that represents liabilities not covered by budgetary resources.
***There may be an immaterial bureau exception(s) to the programming of the entire balance of certain USSGL accounts into the report.  The known exception(s) to OFM have been communicated to the applicable bureau(s).  Please let OFM know if there is a new exception not previously communicated to OFM.</v>
      </c>
      <c r="E121" s="35"/>
      <c r="F121" s="91"/>
      <c r="G121" s="92"/>
    </row>
    <row r="122" spans="2:7" ht="15.75" hidden="1" thickBot="1" x14ac:dyDescent="0.3">
      <c r="B122" s="16" t="s">
        <v>99</v>
      </c>
      <c r="C122" s="99" t="str">
        <f>'Control Sheet (for edits)'!C104</f>
        <v>LONGCOMM</v>
      </c>
      <c r="D122" s="35" t="str">
        <f>'Control Sheet (for edits)'!D104</f>
        <v xml:space="preserve">Using the long-term commitments report, verify reasonableness by comparing rough amounts to prior quarters. </v>
      </c>
      <c r="E122" s="35"/>
      <c r="F122" s="91"/>
      <c r="G122" s="92"/>
    </row>
    <row r="123" spans="2:7" ht="80.25" hidden="1" customHeight="1" x14ac:dyDescent="0.25">
      <c r="B123" s="16" t="s">
        <v>100</v>
      </c>
      <c r="C123" s="99" t="str">
        <f>'Control Sheet (for edits)'!C105</f>
        <v>UDO</v>
      </c>
      <c r="D123" s="35" t="str">
        <f>'Control Sheet (for edits)'!D105</f>
        <v xml:space="preserve">Using the report, verify that the total of amounts entered in the UDO form tie to the totals from ETB lines for UDOs. The difference between HFM (which uses the totals from each individual bureau’s ETB) and the amounts entered in the form by each bureau for: 1) UDO Paid and UDO Unpaid and; 2) UDO Paid Fed and UDO Paid NonFed must equal zero at the bottom of the report. </v>
      </c>
      <c r="E123" s="35"/>
      <c r="F123" s="91"/>
      <c r="G123" s="92"/>
    </row>
    <row r="124" spans="2:7" ht="67.5" hidden="1" customHeight="1" thickBot="1" x14ac:dyDescent="0.3">
      <c r="B124" s="19" t="s">
        <v>101</v>
      </c>
      <c r="C124" s="101" t="str">
        <f>'Control Sheet (for edits)'!C106</f>
        <v>NBAR &amp; NBAR_XW</v>
      </c>
      <c r="D124" s="37" t="str">
        <f>'Control Sheet (for edits)'!D106</f>
        <v>Investigate differences in the *BAR* report in HFM. Use the crosswalk report, ** NBAR_XW**, to troubleshoot differences. 
If there are material differences between the Fed and Non-fed breakout, contact the bureau (cc Sean) to ensure they are researching and planning on providing an explanation / JE.
Threshold: $300K.</v>
      </c>
      <c r="E124" s="37"/>
      <c r="F124" s="95"/>
      <c r="G124" s="96"/>
    </row>
    <row r="125" spans="2:7" ht="15.75" hidden="1" thickBot="1" x14ac:dyDescent="0.3">
      <c r="B125" s="22"/>
      <c r="C125" s="22"/>
    </row>
    <row r="126" spans="2:7" ht="16.5" thickBot="1" x14ac:dyDescent="0.3">
      <c r="B126" s="147" t="s">
        <v>102</v>
      </c>
      <c r="C126" s="149"/>
      <c r="D126" s="149"/>
      <c r="E126" s="149"/>
      <c r="F126" s="149"/>
      <c r="G126" s="148"/>
    </row>
    <row r="127" spans="2:7" ht="15.75" thickBot="1" x14ac:dyDescent="0.3">
      <c r="B127" s="187" t="s">
        <v>133</v>
      </c>
      <c r="C127" s="188"/>
      <c r="D127" s="188"/>
      <c r="E127" s="188"/>
      <c r="F127" s="188"/>
      <c r="G127" s="189"/>
    </row>
    <row r="128" spans="2:7" ht="15.75" thickBot="1" x14ac:dyDescent="0.3">
      <c r="B128" s="22"/>
      <c r="C128" s="22"/>
    </row>
    <row r="129" spans="2:7" ht="16.5" thickBot="1" x14ac:dyDescent="0.3">
      <c r="B129" s="7" t="s">
        <v>11</v>
      </c>
      <c r="C129" s="7" t="s">
        <v>211</v>
      </c>
      <c r="D129" s="7" t="s">
        <v>12</v>
      </c>
      <c r="E129" s="7" t="s">
        <v>265</v>
      </c>
      <c r="F129" s="7" t="s">
        <v>13</v>
      </c>
      <c r="G129" s="7" t="s">
        <v>14</v>
      </c>
    </row>
    <row r="130" spans="2:7" ht="30" x14ac:dyDescent="0.25">
      <c r="B130" s="23" t="s">
        <v>103</v>
      </c>
      <c r="C130" s="113" t="str">
        <f>'Control Sheet (for edits)'!C112</f>
        <v>TBSIMPLE3</v>
      </c>
      <c r="D130" s="58" t="str">
        <f>'Control Sheet (for edits)'!D112</f>
        <v xml:space="preserve">Review bureau 101000 and 109000 balances and verify that bureaus have assigned Trading Partner 099 General Fund for all their FBWT amounts. (May use TBSIMPLE3 report).  </v>
      </c>
      <c r="E130" s="50"/>
      <c r="F130" s="48"/>
      <c r="G130" s="49"/>
    </row>
    <row r="131" spans="2:7" ht="75" x14ac:dyDescent="0.25">
      <c r="B131" s="16" t="s">
        <v>104</v>
      </c>
      <c r="C131" s="77" t="str">
        <f>'Control Sheet (for edits)'!C113</f>
        <v>TBCURR3</v>
      </c>
      <c r="D131" s="51" t="str">
        <f>'Control Sheet (for edits)'!D113</f>
        <v xml:space="preserve">Review non-appropriated funds to ensure that SGL accounts 310000 through 310900 (Unexpended Appropriations type accounts) do not have any balances. One valid exception is when a non-appropriated fund receives a transfer-in of unexpended appropriations from another fund (in most cases, would be an appropriated fund). In this situation, the receiving non-appropriated fund is required to treat and account for the funds as appropriations. (see Attachment G for current SMA; may use TBCURR3). </v>
      </c>
      <c r="E131" s="51"/>
      <c r="F131" s="91"/>
      <c r="G131" s="92"/>
    </row>
    <row r="132" spans="2:7" ht="75" hidden="1" x14ac:dyDescent="0.25">
      <c r="B132" s="16" t="s">
        <v>105</v>
      </c>
      <c r="C132" s="77" t="str">
        <f>'Control Sheet (for edits)'!C114</f>
        <v>NONENT1</v>
      </c>
      <c r="D132" s="51" t="str">
        <f>'Control Sheet (for edits)'!D114</f>
        <v>Review Non-entity Assets Schedule to ensure that classifications of corresponding Liabilities appear reasonable. Use report NONENT1 (Tie Points folder). Compare the balance with the corresponding fund FBWT (SGL 101000 plus 109000). Note: Please analyze SGL 240000 as this account is not always non-entity liability. 
N/A for Q1/Q2.</v>
      </c>
      <c r="E132" s="51"/>
      <c r="F132" s="91"/>
      <c r="G132" s="92"/>
    </row>
    <row r="133" spans="2:7" ht="90" x14ac:dyDescent="0.25">
      <c r="B133" s="16" t="s">
        <v>106</v>
      </c>
      <c r="C133" s="77" t="str">
        <f>'Control Sheet (for edits)'!C115</f>
        <v>CY SCNP and PY BS &amp; SCNP</v>
      </c>
      <c r="D133" s="51" t="str">
        <f>'Control Sheet (for edits)'!D115</f>
        <v xml:space="preserve">Verify that the Beginning Net Position balances for both sections on the Statement of Changes in Net Position (NPFACEBU) agree with Net Position balances on the prior fiscal year-end Balance Sheet (BSFACEBU) and the prior fiscal year-end Statement of Changes in Net Position. 
NOTE:  THERE IS A $0 THRESHOLD FOR THIS TIE-POINT, EXCEPT FOR ROUNDING DIFFERENCES CAUSED BY ROUNDING IN THE PRIOR YEAR’S ACCOUNTABILITY REPORT. </v>
      </c>
      <c r="E133" s="51"/>
      <c r="F133" s="91"/>
      <c r="G133" s="92"/>
    </row>
    <row r="134" spans="2:7" ht="45" hidden="1" x14ac:dyDescent="0.25">
      <c r="B134" s="16" t="s">
        <v>107</v>
      </c>
      <c r="C134" s="77" t="str">
        <f>'Control Sheet (for edits)'!C116</f>
        <v>Footnote Text Matrix (separate template)</v>
      </c>
      <c r="D134" s="51" t="str">
        <f>'Control Sheet (for edits)'!D116</f>
        <v>Review Footnotes Text Matrix submitted to OFM to ensure accuracy and completeness. 
N/A for Q1/Q2.</v>
      </c>
      <c r="E134" s="51"/>
      <c r="F134" s="91"/>
      <c r="G134" s="92"/>
    </row>
    <row r="135" spans="2:7" ht="45" hidden="1" x14ac:dyDescent="0.25">
      <c r="B135" s="16" t="s">
        <v>108</v>
      </c>
      <c r="C135" s="77" t="str">
        <f>'Control Sheet (for edits)'!C117</f>
        <v>Manual RSI (separate template)</v>
      </c>
      <c r="D135" s="51" t="str">
        <f>'Control Sheet (for edits)'!D117</f>
        <v>Review Manual RSI (Deferred Maintenance, Segment Information) for completeness and accuracy. 
N/A for Q1/Q2.</v>
      </c>
      <c r="E135" s="51"/>
      <c r="F135" s="91"/>
      <c r="G135" s="92"/>
    </row>
    <row r="136" spans="2:7" ht="183.75" customHeight="1" x14ac:dyDescent="0.25">
      <c r="B136" s="16" t="s">
        <v>109</v>
      </c>
      <c r="C136" s="77" t="str">
        <f>'Control Sheet (for edits)'!C118</f>
        <v>TBSIMPLE (any version; can actually be found within FS Book)</v>
      </c>
      <c r="D136" s="51" t="str">
        <f>'Control Sheet (for edits)'!D118</f>
        <v xml:space="preserve">Review Hyperion Major Trial Balances to determine if there are balances in following accounts 310800, 310900, 570800, 570900, 740000, and 740100 (if so, agree the balances to Prior Period Adjustments Excel footnote file and review explanations for accuracy and completeness). 
At year-end, immaterial balances must be reclassed from above PPA accounts to applicable 500000, 600000, or 700000 series accounts. 
NOTE:  Prior Period Adjustments should be recorded to prior period adjustments accounts during the fiscal year. At third quarter and again at year-end, a materiality analysis should be performed for recorded balances, and immaterial prior period adjustments should be reclassified so that only material prior period adjustments remain at third quarter and again at year-end. </v>
      </c>
      <c r="E136" s="51"/>
      <c r="F136" s="91"/>
      <c r="G136" s="92"/>
    </row>
    <row r="137" spans="2:7" ht="105" x14ac:dyDescent="0.25">
      <c r="B137" s="16" t="s">
        <v>110</v>
      </c>
      <c r="C137" s="77" t="str">
        <f>'Control Sheet (for edits)'!C119</f>
        <v>BS &amp; SCNP (can be found within FS Book)</v>
      </c>
      <c r="D137" s="51" t="str">
        <f>'Control Sheet (for edits)'!D119</f>
        <v xml:space="preserve">This tie-point will check the that the Balance Sheet (BSFACEBU) Net Position lines ties to Statement of Changes in Net Position (NPFACEBU). 
Net Position Unexpended Appropriations – Dedicated Collections 
Net Position Unexpended Appropriations – Other Funds 
Cumulative Results of Operations – Dedicated Collections 
Cumulative Results of Operations – Other Funds </v>
      </c>
      <c r="E137" s="51"/>
      <c r="F137" s="91"/>
      <c r="G137" s="92"/>
    </row>
    <row r="138" spans="2:7" ht="45" hidden="1" x14ac:dyDescent="0.25">
      <c r="B138" s="16" t="s">
        <v>111</v>
      </c>
      <c r="C138" s="77" t="str">
        <f>'Control Sheet (for edits)'!C120</f>
        <v>BS &amp; Loans Receivable Footnote Excel File</v>
      </c>
      <c r="D138" s="51" t="str">
        <f>'Control Sheet (for edits)'!D120</f>
        <v>Agree Loans Receivable line item on BS to Loans Receivable Footnote Excel file, GL Summary tab. 
N/A for Q1/Q2.</v>
      </c>
      <c r="E138" s="51"/>
      <c r="F138" s="91"/>
      <c r="G138" s="92"/>
    </row>
    <row r="139" spans="2:7" ht="30" x14ac:dyDescent="0.25">
      <c r="B139" s="16" t="s">
        <v>112</v>
      </c>
      <c r="C139" s="77" t="str">
        <f>'Control Sheet (for edits)'!C121</f>
        <v>N/A</v>
      </c>
      <c r="D139" s="51" t="str">
        <f>'Control Sheet (for edits)'!D121</f>
        <v xml:space="preserve">OFM to include information in AJE &amp; Review Comments Template regarding Hyperion on-top adjusting journal entries prepared by OFM (AJE # and Instructions to Bureau). </v>
      </c>
      <c r="E139" s="51"/>
      <c r="F139" s="91"/>
      <c r="G139" s="92"/>
    </row>
    <row r="140" spans="2:7" ht="60" hidden="1" x14ac:dyDescent="0.25">
      <c r="B140" s="52" t="s">
        <v>113</v>
      </c>
      <c r="C140" s="112" t="str">
        <f>'Control Sheet (for edits)'!C122</f>
        <v>N/A</v>
      </c>
      <c r="D140" s="51" t="str">
        <f>'Control Sheet (for edits)'!D122</f>
        <v>Stand-Alone Bureaus Only:  Compare Hyperion financial statements, footnotes, and Intragovernmental RSI to stand-alone financial statements for consistency (e.g., USPTO).
N/A for Q1.</v>
      </c>
      <c r="E140" s="53"/>
      <c r="F140" s="54"/>
      <c r="G140" s="55"/>
    </row>
    <row r="141" spans="2:7" ht="15.75" thickBot="1" x14ac:dyDescent="0.3">
      <c r="B141" s="19" t="s">
        <v>198</v>
      </c>
      <c r="C141" s="105" t="str">
        <f>'Control Sheet (for edits)'!C123</f>
        <v>N/A</v>
      </c>
      <c r="D141" s="95" t="s">
        <v>199</v>
      </c>
      <c r="E141" s="95"/>
      <c r="F141" s="95"/>
      <c r="G141" s="96"/>
    </row>
    <row r="142" spans="2:7" ht="15.75" thickBot="1" x14ac:dyDescent="0.3">
      <c r="B142" s="22"/>
      <c r="C142" s="22"/>
    </row>
    <row r="143" spans="2:7" ht="16.5" thickBot="1" x14ac:dyDescent="0.3">
      <c r="B143" s="147" t="s">
        <v>114</v>
      </c>
      <c r="C143" s="149"/>
      <c r="D143" s="149"/>
      <c r="E143" s="149"/>
      <c r="F143" s="149"/>
      <c r="G143" s="148"/>
    </row>
    <row r="144" spans="2:7" ht="15.75" x14ac:dyDescent="0.25">
      <c r="B144" s="9" t="s">
        <v>115</v>
      </c>
      <c r="C144" s="190">
        <f>D5</f>
        <v>0</v>
      </c>
      <c r="D144" s="191"/>
      <c r="E144" s="102"/>
      <c r="F144" s="26"/>
      <c r="G144" s="27"/>
    </row>
    <row r="145" spans="2:7" ht="16.5" thickBot="1" x14ac:dyDescent="0.3">
      <c r="B145" s="10" t="s">
        <v>116</v>
      </c>
      <c r="C145" s="174">
        <f>D6</f>
        <v>0</v>
      </c>
      <c r="D145" s="175"/>
      <c r="E145" s="6"/>
      <c r="F145" s="28"/>
      <c r="G145" s="29"/>
    </row>
    <row r="146" spans="2:7" ht="15.75" thickBot="1" x14ac:dyDescent="0.3"/>
    <row r="147" spans="2:7" ht="16.5" thickBot="1" x14ac:dyDescent="0.3">
      <c r="B147" s="147" t="s">
        <v>12</v>
      </c>
      <c r="C147" s="149"/>
      <c r="D147" s="148"/>
      <c r="E147" s="147" t="s">
        <v>117</v>
      </c>
      <c r="F147" s="149"/>
      <c r="G147" s="148"/>
    </row>
    <row r="148" spans="2:7" ht="33.75" customHeight="1" x14ac:dyDescent="0.25">
      <c r="B148" s="192" t="str">
        <f>'Control Sheet (for edits)'!B127:D127</f>
        <v>Checklists—copies of (1) Review Procedures Checklist Part I, (2) Bureau Subsequent Review Checklist Part II, and (3) Bureau CFO Review Checklist Part III, all with signature/initials of appropriate staff.</v>
      </c>
      <c r="C148" s="193"/>
      <c r="D148" s="194"/>
      <c r="E148" s="195"/>
      <c r="F148" s="196"/>
      <c r="G148" s="197"/>
    </row>
    <row r="149" spans="2:7" ht="66" customHeight="1" x14ac:dyDescent="0.25">
      <c r="B149" s="198" t="str">
        <f>'Control Sheet (for edits)'!B128:D128</f>
        <v xml:space="preserve">Report books from Hyperion Financial Management system (HFM) saved to bureau folder:  
QX Financial Statements Book (QTRXFSBOOK) 
Budgetary to Proprietary Tie-Points Book </v>
      </c>
      <c r="C149" s="130"/>
      <c r="D149" s="199"/>
      <c r="E149" s="200"/>
      <c r="F149" s="201"/>
      <c r="G149" s="202"/>
    </row>
    <row r="150" spans="2:7" ht="66" customHeight="1" x14ac:dyDescent="0.25">
      <c r="B150" s="198" t="str">
        <f>'Control Sheet (for edits)'!B129:D129</f>
        <v xml:space="preserve">Current Bureau On-Top AJEs and Review Comments template:  
Includes listing of applicable HFM journal entries (AJEs) and recommended dispositions at top
Includes applicable review comments and summarized bureau responses  </v>
      </c>
      <c r="C150" s="130"/>
      <c r="D150" s="199"/>
      <c r="E150" s="200"/>
      <c r="F150" s="201"/>
      <c r="G150" s="202"/>
    </row>
    <row r="151" spans="2:7" ht="24" customHeight="1" x14ac:dyDescent="0.25">
      <c r="B151" s="198" t="str">
        <f>'Control Sheet (for edits)'!B130:D130</f>
        <v>Files referenced in OnTop AJE and Review Comments template have been saved to bureau folder.</v>
      </c>
      <c r="C151" s="130"/>
      <c r="D151" s="199"/>
      <c r="E151" s="200"/>
      <c r="F151" s="201"/>
      <c r="G151" s="202"/>
    </row>
    <row r="152" spans="2:7" ht="26.25" customHeight="1" x14ac:dyDescent="0.25">
      <c r="B152" s="198" t="str">
        <f>'Control Sheet (for edits)'!B131:D131</f>
        <v>All bureau HFM adjusting journal entries (AJEs) have been saved to the bureau folder.</v>
      </c>
      <c r="C152" s="130"/>
      <c r="D152" s="199"/>
      <c r="E152" s="200"/>
      <c r="F152" s="201"/>
      <c r="G152" s="202"/>
    </row>
    <row r="153" spans="2:7" ht="39" customHeight="1" x14ac:dyDescent="0.25">
      <c r="B153" s="198" t="str">
        <f>'Control Sheet (for edits)'!B132:D132</f>
        <v>Intragovernmental TSR vs. HFM checking saved to folder – (Includes scanned copy of Intragov Checking, MS-Access transaction summary report data vs. HFM reports).</v>
      </c>
      <c r="C153" s="130"/>
      <c r="D153" s="199"/>
      <c r="E153" s="200"/>
      <c r="F153" s="201"/>
      <c r="G153" s="202"/>
    </row>
    <row r="154" spans="2:7" ht="15" customHeight="1" x14ac:dyDescent="0.25">
      <c r="B154" s="198" t="str">
        <f>'Control Sheet (for edits)'!B133:D133</f>
        <v>GTAS vs. HFM comparison with bureau explanations saved to bureau folder.</v>
      </c>
      <c r="C154" s="130"/>
      <c r="D154" s="199"/>
      <c r="E154" s="200"/>
      <c r="F154" s="201"/>
      <c r="G154" s="202"/>
    </row>
    <row r="155" spans="2:7" ht="15" customHeight="1" x14ac:dyDescent="0.25">
      <c r="B155" s="198" t="str">
        <f>'Control Sheet (for edits)'!B134:D134</f>
        <v>Quarterly questionnaire responses saved to bureau folder for (a) Significant Events/Transaction and (b) GAAP-compliance.</v>
      </c>
      <c r="C155" s="130"/>
      <c r="D155" s="199"/>
      <c r="E155" s="200"/>
      <c r="F155" s="201"/>
      <c r="G155" s="202"/>
    </row>
    <row r="156" spans="2:7" ht="15" customHeight="1" x14ac:dyDescent="0.25">
      <c r="B156" s="198" t="str">
        <f>'Control Sheet (for edits)'!B135:D135</f>
        <v>Key bureau correspondence saved to bureau folder.</v>
      </c>
      <c r="C156" s="130"/>
      <c r="D156" s="199"/>
      <c r="E156" s="200"/>
      <c r="F156" s="201"/>
      <c r="G156" s="202"/>
    </row>
    <row r="157" spans="2:7" ht="15" customHeight="1" x14ac:dyDescent="0.25">
      <c r="B157" s="198" t="str">
        <f>'Control Sheet (for edits)'!B136:D136</f>
        <v>Pertinent information saved to bureau folder (e.g., recurring issues).</v>
      </c>
      <c r="C157" s="130"/>
      <c r="D157" s="199"/>
      <c r="E157" s="200"/>
      <c r="F157" s="201"/>
      <c r="G157" s="202"/>
    </row>
    <row r="158" spans="2:7" ht="15.75" thickBot="1" x14ac:dyDescent="0.3">
      <c r="B158" s="207" t="str">
        <f>'Control Sheet (for edits)'!B137:D137</f>
        <v>All other review comments</v>
      </c>
      <c r="C158" s="162"/>
      <c r="D158" s="208"/>
      <c r="E158" s="209"/>
      <c r="F158" s="210"/>
      <c r="G158" s="211"/>
    </row>
    <row r="159" spans="2:7" ht="15.75" thickBot="1" x14ac:dyDescent="0.3">
      <c r="D159" s="30"/>
      <c r="E159" s="30"/>
    </row>
    <row r="160" spans="2:7" ht="15.75" x14ac:dyDescent="0.25">
      <c r="B160" s="9" t="s">
        <v>121</v>
      </c>
      <c r="C160" s="203"/>
      <c r="D160" s="204"/>
      <c r="E160" s="100"/>
      <c r="F160" s="26"/>
      <c r="G160" s="27"/>
    </row>
    <row r="161" spans="2:7" ht="16.5" thickBot="1" x14ac:dyDescent="0.3">
      <c r="B161" s="10" t="s">
        <v>122</v>
      </c>
      <c r="C161" s="205"/>
      <c r="D161" s="206"/>
      <c r="E161" s="117"/>
      <c r="F161" s="28"/>
      <c r="G161" s="29"/>
    </row>
  </sheetData>
  <mergeCells count="69">
    <mergeCell ref="C160:D160"/>
    <mergeCell ref="C161:D161"/>
    <mergeCell ref="B156:D156"/>
    <mergeCell ref="E156:G156"/>
    <mergeCell ref="B157:D157"/>
    <mergeCell ref="E157:G157"/>
    <mergeCell ref="B158:D158"/>
    <mergeCell ref="E158:G158"/>
    <mergeCell ref="B153:D153"/>
    <mergeCell ref="E153:G153"/>
    <mergeCell ref="B154:D154"/>
    <mergeCell ref="E154:G154"/>
    <mergeCell ref="B155:D155"/>
    <mergeCell ref="E155:G155"/>
    <mergeCell ref="B150:D150"/>
    <mergeCell ref="E150:G150"/>
    <mergeCell ref="B151:D151"/>
    <mergeCell ref="E151:G151"/>
    <mergeCell ref="B152:D152"/>
    <mergeCell ref="E152:G152"/>
    <mergeCell ref="B147:D147"/>
    <mergeCell ref="E147:G147"/>
    <mergeCell ref="B148:D148"/>
    <mergeCell ref="E148:G148"/>
    <mergeCell ref="B149:D149"/>
    <mergeCell ref="E149:G149"/>
    <mergeCell ref="C145:D145"/>
    <mergeCell ref="B82:G82"/>
    <mergeCell ref="B83:G83"/>
    <mergeCell ref="B98:G98"/>
    <mergeCell ref="B99:G99"/>
    <mergeCell ref="B100:G100"/>
    <mergeCell ref="B101:G101"/>
    <mergeCell ref="B102:G102"/>
    <mergeCell ref="B126:G126"/>
    <mergeCell ref="B127:G127"/>
    <mergeCell ref="B143:G143"/>
    <mergeCell ref="C144:D144"/>
    <mergeCell ref="B81:G81"/>
    <mergeCell ref="B17:C17"/>
    <mergeCell ref="E17:G17"/>
    <mergeCell ref="B18:C18"/>
    <mergeCell ref="E18:G18"/>
    <mergeCell ref="B19:C19"/>
    <mergeCell ref="E19:G19"/>
    <mergeCell ref="B21:G21"/>
    <mergeCell ref="B23:G23"/>
    <mergeCell ref="B24:G24"/>
    <mergeCell ref="B78:G78"/>
    <mergeCell ref="B80:G80"/>
    <mergeCell ref="B14:C14"/>
    <mergeCell ref="E14:G14"/>
    <mergeCell ref="B15:C15"/>
    <mergeCell ref="E15:G15"/>
    <mergeCell ref="B16:C16"/>
    <mergeCell ref="E16:G16"/>
    <mergeCell ref="B13:C13"/>
    <mergeCell ref="E13:G13"/>
    <mergeCell ref="B2:G2"/>
    <mergeCell ref="B3:G3"/>
    <mergeCell ref="B5:C5"/>
    <mergeCell ref="B6:C6"/>
    <mergeCell ref="B7:C7"/>
    <mergeCell ref="B8:C8"/>
    <mergeCell ref="B10:G10"/>
    <mergeCell ref="B11:C11"/>
    <mergeCell ref="E11:G11"/>
    <mergeCell ref="B12:C12"/>
    <mergeCell ref="E12:G12"/>
  </mergeCells>
  <dataValidations count="2">
    <dataValidation type="list" allowBlank="1" showInputMessage="1" showErrorMessage="1" sqref="D5" xr:uid="{1D6B4713-45C5-44FB-B436-63FF9D3CACFE}">
      <formula1>"BEA, BIS, Census, DM G&amp;B, DM HCHB, DM NEF, DM OIG, DM S&amp;E, DM WCF, EDA, ITA, NIST, NOAA, NTIA, NTIS, MBDA, USPTO  "</formula1>
    </dataValidation>
    <dataValidation type="list" allowBlank="1" showInputMessage="1" showErrorMessage="1" sqref="E27:E76 E86:E96 E105:E124 E130:E141" xr:uid="{5E582B93-E5FA-4C7E-866E-59BBA86A8841}">
      <formula1>"Reviewed; no exceptions noted, Reviewed; exceptions noted are below threshold, Reviewed; exceptions noted are above threshold; see comment to the right, N/A, N/A due to the fund being non-appropriated "</formula1>
    </dataValidation>
  </dataValidations>
  <printOptions gridLines="1"/>
  <pageMargins left="0.25" right="0.25" top="0.75" bottom="0.75" header="0.3" footer="0.3"/>
  <pageSetup paperSize="5" scale="65"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6326F-EAFF-4A73-A6E6-AB582668C820}">
  <dimension ref="B1:G161"/>
  <sheetViews>
    <sheetView showGridLines="0" zoomScale="80" zoomScaleNormal="80" workbookViewId="0"/>
  </sheetViews>
  <sheetFormatPr defaultRowHeight="15" x14ac:dyDescent="0.25"/>
  <cols>
    <col min="1" max="1" width="6.28515625" style="14" customWidth="1"/>
    <col min="2" max="2" width="14.7109375" style="14" customWidth="1"/>
    <col min="3" max="3" width="18.28515625" style="14" customWidth="1"/>
    <col min="4" max="4" width="115.7109375" style="14" customWidth="1"/>
    <col min="5" max="5" width="28.42578125" style="14" customWidth="1"/>
    <col min="6" max="6" width="42.140625" style="14" customWidth="1"/>
    <col min="7" max="7" width="30" style="14" customWidth="1"/>
    <col min="8" max="16384" width="9.140625" style="14"/>
  </cols>
  <sheetData>
    <row r="1" spans="2:7" ht="15.75" thickBot="1" x14ac:dyDescent="0.3"/>
    <row r="2" spans="2:7" ht="18.75" x14ac:dyDescent="0.3">
      <c r="B2" s="132" t="s">
        <v>132</v>
      </c>
      <c r="C2" s="133"/>
      <c r="D2" s="133"/>
      <c r="E2" s="133"/>
      <c r="F2" s="133"/>
      <c r="G2" s="134"/>
    </row>
    <row r="3" spans="2:7" ht="19.5" thickBot="1" x14ac:dyDescent="0.35">
      <c r="B3" s="135" t="s">
        <v>268</v>
      </c>
      <c r="C3" s="136"/>
      <c r="D3" s="136"/>
      <c r="E3" s="136"/>
      <c r="F3" s="136"/>
      <c r="G3" s="137"/>
    </row>
    <row r="4" spans="2:7" ht="15.75" thickBot="1" x14ac:dyDescent="0.3"/>
    <row r="5" spans="2:7" ht="31.5" customHeight="1" x14ac:dyDescent="0.25">
      <c r="B5" s="138" t="s">
        <v>0</v>
      </c>
      <c r="C5" s="139"/>
      <c r="D5" s="76"/>
    </row>
    <row r="6" spans="2:7" ht="31.5" customHeight="1" x14ac:dyDescent="0.25">
      <c r="B6" s="140" t="s">
        <v>1</v>
      </c>
      <c r="C6" s="141"/>
      <c r="D6" s="97"/>
      <c r="E6"/>
    </row>
    <row r="7" spans="2:7" ht="31.5" customHeight="1" x14ac:dyDescent="0.25">
      <c r="B7" s="140" t="s">
        <v>2</v>
      </c>
      <c r="C7" s="141"/>
      <c r="D7" s="74"/>
      <c r="E7"/>
    </row>
    <row r="8" spans="2:7" ht="32.25" customHeight="1" thickBot="1" x14ac:dyDescent="0.3">
      <c r="B8" s="142" t="s">
        <v>3</v>
      </c>
      <c r="C8" s="143"/>
      <c r="D8" s="75"/>
      <c r="E8"/>
    </row>
    <row r="9" spans="2:7" ht="15.75" thickBot="1" x14ac:dyDescent="0.3"/>
    <row r="10" spans="2:7" ht="16.5" thickBot="1" x14ac:dyDescent="0.3">
      <c r="B10" s="144" t="s">
        <v>4</v>
      </c>
      <c r="C10" s="145"/>
      <c r="D10" s="145"/>
      <c r="E10" s="145"/>
      <c r="F10" s="145"/>
      <c r="G10" s="146"/>
    </row>
    <row r="11" spans="2:7" ht="16.5" thickBot="1" x14ac:dyDescent="0.3">
      <c r="B11" s="147" t="s">
        <v>5</v>
      </c>
      <c r="C11" s="148"/>
      <c r="D11" s="7" t="s">
        <v>12</v>
      </c>
      <c r="E11" s="147" t="s">
        <v>6</v>
      </c>
      <c r="F11" s="149"/>
      <c r="G11" s="148"/>
    </row>
    <row r="12" spans="2:7" ht="30" customHeight="1" x14ac:dyDescent="0.25">
      <c r="B12" s="150">
        <v>5</v>
      </c>
      <c r="C12" s="151"/>
      <c r="D12" s="38" t="s">
        <v>7</v>
      </c>
      <c r="E12" s="152" t="s">
        <v>8</v>
      </c>
      <c r="F12" s="153"/>
      <c r="G12" s="154"/>
    </row>
    <row r="13" spans="2:7" x14ac:dyDescent="0.25">
      <c r="B13" s="127"/>
      <c r="C13" s="128"/>
      <c r="D13" s="91"/>
      <c r="E13" s="129"/>
      <c r="F13" s="130"/>
      <c r="G13" s="131"/>
    </row>
    <row r="14" spans="2:7" x14ac:dyDescent="0.25">
      <c r="B14" s="127"/>
      <c r="C14" s="128"/>
      <c r="D14" s="91"/>
      <c r="E14" s="129"/>
      <c r="F14" s="130"/>
      <c r="G14" s="131"/>
    </row>
    <row r="15" spans="2:7" x14ac:dyDescent="0.25">
      <c r="B15" s="127"/>
      <c r="C15" s="128"/>
      <c r="D15" s="91"/>
      <c r="E15" s="129"/>
      <c r="F15" s="130"/>
      <c r="G15" s="131"/>
    </row>
    <row r="16" spans="2:7" x14ac:dyDescent="0.25">
      <c r="B16" s="127"/>
      <c r="C16" s="128"/>
      <c r="D16" s="91"/>
      <c r="E16" s="129"/>
      <c r="F16" s="130"/>
      <c r="G16" s="131"/>
    </row>
    <row r="17" spans="2:7" x14ac:dyDescent="0.25">
      <c r="B17" s="127"/>
      <c r="C17" s="128"/>
      <c r="D17" s="91"/>
      <c r="E17" s="129"/>
      <c r="F17" s="130"/>
      <c r="G17" s="131"/>
    </row>
    <row r="18" spans="2:7" x14ac:dyDescent="0.25">
      <c r="B18" s="127"/>
      <c r="C18" s="128"/>
      <c r="D18" s="91"/>
      <c r="E18" s="129"/>
      <c r="F18" s="130"/>
      <c r="G18" s="131"/>
    </row>
    <row r="19" spans="2:7" ht="15.75" thickBot="1" x14ac:dyDescent="0.3">
      <c r="B19" s="159"/>
      <c r="C19" s="160"/>
      <c r="D19" s="95"/>
      <c r="E19" s="161"/>
      <c r="F19" s="162"/>
      <c r="G19" s="163"/>
    </row>
    <row r="20" spans="2:7" ht="15.75" thickBot="1" x14ac:dyDescent="0.3"/>
    <row r="21" spans="2:7" ht="15.75" x14ac:dyDescent="0.25">
      <c r="B21" s="164" t="s">
        <v>9</v>
      </c>
      <c r="C21" s="165"/>
      <c r="D21" s="165"/>
      <c r="E21" s="165"/>
      <c r="F21" s="165"/>
      <c r="G21" s="166"/>
    </row>
    <row r="22" spans="2:7" ht="15.75" x14ac:dyDescent="0.25">
      <c r="B22" s="11" t="s">
        <v>66</v>
      </c>
      <c r="C22" s="67"/>
      <c r="D22" s="12"/>
      <c r="E22" s="12"/>
      <c r="F22" s="12"/>
      <c r="G22" s="13"/>
    </row>
    <row r="23" spans="2:7" x14ac:dyDescent="0.25">
      <c r="B23" s="167" t="s">
        <v>10</v>
      </c>
      <c r="C23" s="168"/>
      <c r="D23" s="168"/>
      <c r="E23" s="168"/>
      <c r="F23" s="168"/>
      <c r="G23" s="169"/>
    </row>
    <row r="24" spans="2:7" ht="15.75" thickBot="1" x14ac:dyDescent="0.3">
      <c r="B24" s="170" t="s">
        <v>123</v>
      </c>
      <c r="C24" s="171"/>
      <c r="D24" s="172"/>
      <c r="E24" s="172"/>
      <c r="F24" s="172"/>
      <c r="G24" s="173"/>
    </row>
    <row r="25" spans="2:7" ht="15.75" thickBot="1" x14ac:dyDescent="0.3"/>
    <row r="26" spans="2:7" ht="16.5" thickBot="1" x14ac:dyDescent="0.3">
      <c r="B26" s="8" t="s">
        <v>11</v>
      </c>
      <c r="C26" s="8" t="s">
        <v>211</v>
      </c>
      <c r="D26" s="8" t="s">
        <v>12</v>
      </c>
      <c r="E26" s="8" t="s">
        <v>265</v>
      </c>
      <c r="F26" s="8" t="s">
        <v>260</v>
      </c>
      <c r="G26" s="8" t="s">
        <v>261</v>
      </c>
    </row>
    <row r="27" spans="2:7" ht="45" x14ac:dyDescent="0.25">
      <c r="B27" s="15" t="s">
        <v>212</v>
      </c>
      <c r="C27" s="98" t="s">
        <v>15</v>
      </c>
      <c r="D27" s="93" t="s">
        <v>16</v>
      </c>
      <c r="E27" s="93" t="s">
        <v>264</v>
      </c>
      <c r="F27" s="93" t="s">
        <v>17</v>
      </c>
      <c r="G27" s="94" t="s">
        <v>124</v>
      </c>
    </row>
    <row r="28" spans="2:7" ht="45" x14ac:dyDescent="0.25">
      <c r="B28" s="16" t="s">
        <v>18</v>
      </c>
      <c r="C28" s="77" t="str">
        <f>'Control Sheet (for edits)'!C9</f>
        <v>Review Procedures Checklist (not within FS Book)</v>
      </c>
      <c r="D28" s="91" t="str">
        <f>'Control Sheet (for edits)'!D9</f>
        <v>CFO and Review Procedures Checklists (I, II and III) have been reviewed and all necessary comments/explanations have been provided to OFM.</v>
      </c>
      <c r="E28" s="91"/>
      <c r="F28" s="91"/>
      <c r="G28" s="92"/>
    </row>
    <row r="29" spans="2:7" ht="83.25" customHeight="1" x14ac:dyDescent="0.25">
      <c r="B29" s="16" t="s">
        <v>19</v>
      </c>
      <c r="C29" s="77" t="str">
        <f>'Control Sheet (for edits)'!C10</f>
        <v>Anomaly (within FS Book)</v>
      </c>
      <c r="D29" s="91" t="str">
        <f>'Control Sheet (for edits)'!D10</f>
        <v xml:space="preserve">Anomaly report has been reviewed (e.g. credit balance in a normally debit balance account or financial statement line item or vice-versa) and all explanations of highlighted trial balance anomalies in the report have been provided to OFM.
N/A for Q1.  </v>
      </c>
      <c r="E29" s="91"/>
      <c r="F29" s="91"/>
      <c r="G29" s="92"/>
    </row>
    <row r="30" spans="2:7" ht="75" hidden="1" x14ac:dyDescent="0.25">
      <c r="B30" s="16" t="s">
        <v>20</v>
      </c>
      <c r="C30" s="77" t="str">
        <f>'Control Sheet (for edits)'!C11</f>
        <v>EA_CUMRO &amp; EA_UNEXP (within FS Book)</v>
      </c>
      <c r="D30" s="91" t="str">
        <f>'Control Sheet (for edits)'!D11</f>
        <v>Net Position Analyses (appropriated funds only) reports have been reviewed for differences and all explanations of differences provided to OFM. 
Threshold: $500K
N/A for Q1/Q2.</v>
      </c>
      <c r="E30" s="91"/>
      <c r="F30" s="91"/>
      <c r="G30" s="92"/>
    </row>
    <row r="31" spans="2:7" ht="75" x14ac:dyDescent="0.25">
      <c r="B31" s="16">
        <v>132</v>
      </c>
      <c r="C31" s="77" t="str">
        <f>'Control Sheet (for edits)'!C12</f>
        <v>SF132 Realign (within FS Book)</v>
      </c>
      <c r="D31" s="91" t="str">
        <f>'Control Sheet (for edits)'!D12</f>
        <v>Review Statement of Budgetary Resources (St of BR) vs. SF 132s and explanations of differences provided to OFM, if applicable. Bureaus will be responsible to supply explanations of differences of $1.0 million or more. All differences should be understood.
** For Quarter 1 Only – OFM Analysis ONLY. OFM will follow up with bureaus on a case-by-case basis, if necessary. **</v>
      </c>
      <c r="E31" s="91"/>
      <c r="F31" s="91"/>
      <c r="G31" s="92"/>
    </row>
    <row r="32" spans="2:7" ht="30" x14ac:dyDescent="0.25">
      <c r="B32" s="16" t="s">
        <v>21</v>
      </c>
      <c r="C32" s="77" t="str">
        <f>'Control Sheet (for edits)'!C13</f>
        <v>N/A</v>
      </c>
      <c r="D32" s="91" t="str">
        <f>'Control Sheet (for edits)'!D13</f>
        <v xml:space="preserve">Hyperion Intra-Commerce TSRs and manual Intra-Commerce TSR have been reviewed to ensure consistency and all explanations of differences provided to OFM. </v>
      </c>
      <c r="E32" s="79" t="s">
        <v>218</v>
      </c>
      <c r="F32" s="79" t="s">
        <v>262</v>
      </c>
      <c r="G32" s="92"/>
    </row>
    <row r="33" spans="2:7" ht="84.75" customHeight="1" x14ac:dyDescent="0.25">
      <c r="B33" s="16" t="s">
        <v>22</v>
      </c>
      <c r="C33" s="77" t="str">
        <f>'Control Sheet (for edits)'!C14</f>
        <v>IGL_IG; IGER_IG; IGEX_IG; IGNP_IG; CFP_IGOV1</v>
      </c>
      <c r="D33" s="91" t="str">
        <f>'Control Sheet (for edits)'!D14</f>
        <v>Hyperion Intragovernmental TSRs and manual Intragovernmental Providing/Receiving TDR or Access TSR have been reviewed to ensure consistency and all explanations of differences provided to OFM (Intragov Checking). 
This is typically completed a couple of days after bureau checking. OFM staff responsible for the intragov reconciliation process will send out an email to team to notify that the data is ready for review.</v>
      </c>
      <c r="E33" s="91"/>
      <c r="F33" s="91"/>
      <c r="G33" s="92"/>
    </row>
    <row r="34" spans="2:7" ht="105" x14ac:dyDescent="0.25">
      <c r="B34" s="16" t="s">
        <v>23</v>
      </c>
      <c r="C34" s="77" t="str">
        <f>'Control Sheet (for edits)'!C15</f>
        <v>GZAttrChk</v>
      </c>
      <c r="D34" s="91" t="str">
        <f>'Control Sheet (for edits)'!D15</f>
        <v xml:space="preserve">Review GZAttrChk (exceptions highlighted) report, if generated, (exceptions only) to ensure accuracy of Trading Partner (TP) coding (all balances held against the General Fund (G) of the Treasury have trading partner 099 and non-reciprocal trading partner (Z) balances have no trading partner code in HFM.) 
If a TP Exception Report is generated, please review the accounts. Any account with a C or F attribute in the 7th place requires a TP, and the TP Exception report identifies these accounts that need to be corrected with an appropriate trading partner. Bureaus must correct all accounts in the TP exception report until report is no longer generated.     </v>
      </c>
      <c r="E34" s="91"/>
      <c r="F34" s="91"/>
      <c r="G34" s="92"/>
    </row>
    <row r="35" spans="2:7" ht="90" hidden="1" x14ac:dyDescent="0.25">
      <c r="B35" s="16">
        <v>133</v>
      </c>
      <c r="C35" s="77" t="str">
        <f>'Control Sheet (for edits)'!C16</f>
        <v>SF133_Realign</v>
      </c>
      <c r="D35" s="91" t="str">
        <f>'Control Sheet (for edits)'!D16</f>
        <v>Review Statement of Budgetary Resources (St. of BR) vs. SF 133s and explanations of differences provided to OFM. 
Reminder:  Each bureau’s SF133NEWFMT form data entered HFM must match their GTAS submission. 
Threshold: $500K
N/A for Q1/Q2.</v>
      </c>
      <c r="E35" s="91"/>
      <c r="F35" s="91"/>
      <c r="G35" s="92"/>
    </row>
    <row r="36" spans="2:7" ht="60" x14ac:dyDescent="0.25">
      <c r="B36" s="73" t="s">
        <v>24</v>
      </c>
      <c r="C36" s="77" t="str">
        <f>'Control Sheet (for edits)'!C17</f>
        <v>N/A</v>
      </c>
      <c r="D36" s="91" t="str">
        <f>'Control Sheet (for edits)'!D17</f>
        <v>Fund additions/deletions have been verified, and all required information submitted to OFM. Refer to Financial Statements Guidance Attachment K, Exhibit 2 – HFM Entity Listing. (for bureaus with new funds/TAS)
If a bureau needs to create a new fund, they will notify their OFM bureau liaison and the HFM admins.</v>
      </c>
      <c r="E36" s="91"/>
      <c r="F36" s="91"/>
      <c r="G36" s="92"/>
    </row>
    <row r="37" spans="2:7" ht="30" x14ac:dyDescent="0.25">
      <c r="B37" s="73" t="s">
        <v>25</v>
      </c>
      <c r="C37" s="77" t="str">
        <f>'Control Sheet (for edits)'!C18</f>
        <v>N/A</v>
      </c>
      <c r="D37" s="91" t="str">
        <f>'Control Sheet (for edits)'!D18</f>
        <v xml:space="preserve">Review reconciliation of Treasury Report on Receivables (TROR) submission to financial statements and review comments/explanations of differences. </v>
      </c>
      <c r="E37" s="79" t="s">
        <v>218</v>
      </c>
      <c r="F37" s="79" t="s">
        <v>266</v>
      </c>
      <c r="G37" s="92"/>
    </row>
    <row r="38" spans="2:7" ht="45" x14ac:dyDescent="0.25">
      <c r="B38" s="16" t="s">
        <v>26</v>
      </c>
      <c r="C38" s="77" t="str">
        <f>'Control Sheet (for edits)'!C19</f>
        <v>N/A</v>
      </c>
      <c r="D38" s="91" t="str">
        <f>'Control Sheet (for edits)'!D19</f>
        <v>Verify that all required data has been submitted to the DOC DATA Act broker, and is both accurate and complete, to include all adjustments performed outside of the financial system of record used by the bureau required to appropriately reflect the financial status of the bureau.</v>
      </c>
      <c r="E38" s="79" t="s">
        <v>218</v>
      </c>
      <c r="F38" s="79" t="s">
        <v>263</v>
      </c>
      <c r="G38" s="92"/>
    </row>
    <row r="39" spans="2:7" ht="60" x14ac:dyDescent="0.25">
      <c r="B39" s="16" t="s">
        <v>27</v>
      </c>
      <c r="C39" s="77" t="str">
        <f>'Control Sheet (for edits)'!C20</f>
        <v>Separate template to be provided by Bureau</v>
      </c>
      <c r="D39" s="91" t="str">
        <f>'Control Sheet (for edits)'!D20</f>
        <v>The Treaties and International Agreements template has been filled out completely and accurately along with an applicable risk of loss assessment related to Contingent Liabilities.
N/A for Q1.</v>
      </c>
      <c r="E39" s="91"/>
      <c r="F39" s="91"/>
      <c r="G39" s="92"/>
    </row>
    <row r="40" spans="2:7" ht="108" customHeight="1" x14ac:dyDescent="0.25">
      <c r="B40" s="16" t="s">
        <v>28</v>
      </c>
      <c r="C40" s="77" t="str">
        <f>'Control Sheet (for edits)'!C21</f>
        <v>N/A</v>
      </c>
      <c r="D40" s="91" t="str">
        <f>'Control Sheet (for edits)'!D21</f>
        <v>Review GTAS vs. HFM Comparison, to verify all differences on the Data Tab (includes account attributes) have been submitted and are both reasonable and complete.
Typically completed once prior to the HFM window closing (preliminary analysis) and once after the window closes / the day of bureau checking (final analysis). OFM staff responsible for generating the GTAS vs. HFM reconciliation spreadsheets will notify the team once ready for review.</v>
      </c>
      <c r="E40" s="91"/>
      <c r="F40" s="91"/>
      <c r="G40" s="92"/>
    </row>
    <row r="41" spans="2:7" ht="228.75" customHeight="1" x14ac:dyDescent="0.25">
      <c r="B41" s="16" t="s">
        <v>29</v>
      </c>
      <c r="C41" s="77" t="str">
        <f>'Control Sheet (for edits)'!C22</f>
        <v>Reports within FS Book: BS_FA; SCNP_FLX; SNC Flux: SBR_FA_Realign. 
Separate report/book: QTR3&amp;4 Fluctuation Book (in HFM) &amp; bureau provided documents</v>
      </c>
      <c r="D41" s="91" t="str">
        <f>'Control Sheet (for edits)'!D22</f>
        <v>Review: 
(1) Fluctuation analyses reports for each line to identify significant fluctuations, increases or decreases of 10% or more and greater than or equal to the following amounts:  $15.0 million—NOAA; $5.0 million—Census, EDA, ITA, NIST, NTIA and USPTO; $2.0 million—all other entities. 
(2)  Explanations of the significant fluctuations (per Financial Statements Guidance) provided to OFM for following:  Balance Sheet, Statement of Net Cost, Statement of Changes in Net Position, Statement of Budgetary Resources, and footnotes (for each component) for Other Assets, Non-entity Assets, Other Liabilities, and Liabilities Not Covered by Budgetary Resources. 
Note: Fluctuation explanations are typically provided by the bureaus a few days after bureau checking occurs so this procedure will have to be completed a bit later than the rest of the procedures.
N/A for Q1.</v>
      </c>
      <c r="E41" s="91"/>
      <c r="F41" s="91"/>
      <c r="G41" s="92"/>
    </row>
    <row r="42" spans="2:7" x14ac:dyDescent="0.25">
      <c r="B42" s="16" t="s">
        <v>30</v>
      </c>
      <c r="C42" s="77" t="str">
        <f>'Control Sheet (for edits)'!C23</f>
        <v>N/A</v>
      </c>
      <c r="D42" s="91" t="str">
        <f>'Control Sheet (for edits)'!D23</f>
        <v>Bureau Only Procedure</v>
      </c>
      <c r="E42" s="91"/>
      <c r="F42" s="41" t="s">
        <v>140</v>
      </c>
      <c r="G42" s="92" t="s">
        <v>140</v>
      </c>
    </row>
    <row r="43" spans="2:7" x14ac:dyDescent="0.25">
      <c r="B43" s="16" t="s">
        <v>31</v>
      </c>
      <c r="C43" s="77" t="str">
        <f>'Control Sheet (for edits)'!C24</f>
        <v>N/A</v>
      </c>
      <c r="D43" s="91" t="str">
        <f>'Control Sheet (for edits)'!D24</f>
        <v>Bureau Only Procedure</v>
      </c>
      <c r="E43" s="91"/>
      <c r="F43" s="41" t="s">
        <v>140</v>
      </c>
      <c r="G43" s="92" t="s">
        <v>140</v>
      </c>
    </row>
    <row r="44" spans="2:7" x14ac:dyDescent="0.25">
      <c r="B44" s="16" t="s">
        <v>32</v>
      </c>
      <c r="C44" s="77" t="str">
        <f>'Control Sheet (for edits)'!C25</f>
        <v>N/A</v>
      </c>
      <c r="D44" s="91" t="str">
        <f>'Control Sheet (for edits)'!D25</f>
        <v>Bureau Only Procedure</v>
      </c>
      <c r="E44" s="91"/>
      <c r="F44" s="41" t="s">
        <v>140</v>
      </c>
      <c r="G44" s="92" t="s">
        <v>140</v>
      </c>
    </row>
    <row r="45" spans="2:7" x14ac:dyDescent="0.25">
      <c r="B45" s="16" t="s">
        <v>33</v>
      </c>
      <c r="C45" s="77" t="str">
        <f>'Control Sheet (for edits)'!C26</f>
        <v>N/A</v>
      </c>
      <c r="D45" s="91" t="str">
        <f>'Control Sheet (for edits)'!D26</f>
        <v>Bureau Only Procedure</v>
      </c>
      <c r="E45" s="91"/>
      <c r="F45" s="41" t="s">
        <v>140</v>
      </c>
      <c r="G45" s="92" t="s">
        <v>140</v>
      </c>
    </row>
    <row r="46" spans="2:7" x14ac:dyDescent="0.25">
      <c r="B46" s="16" t="s">
        <v>34</v>
      </c>
      <c r="C46" s="77" t="str">
        <f>'Control Sheet (for edits)'!C27</f>
        <v>N/A</v>
      </c>
      <c r="D46" s="91" t="str">
        <f>'Control Sheet (for edits)'!D27</f>
        <v>Bureau Only Procedure</v>
      </c>
      <c r="E46" s="91"/>
      <c r="F46" s="41" t="s">
        <v>140</v>
      </c>
      <c r="G46" s="92" t="s">
        <v>140</v>
      </c>
    </row>
    <row r="47" spans="2:7" ht="30" x14ac:dyDescent="0.25">
      <c r="B47" s="16" t="s">
        <v>35</v>
      </c>
      <c r="C47" s="77" t="str">
        <f>'Control Sheet (for edits)'!C28</f>
        <v>ETB_TIE</v>
      </c>
      <c r="D47" s="91" t="str">
        <f>'Control Sheet (for edits)'!D28</f>
        <v>Review Tie-Points report to ensure that for each fund group, proprietary (all accounts except 400000 series) SGL accounts foot to zero.</v>
      </c>
      <c r="E47" s="91"/>
      <c r="F47" s="91"/>
      <c r="G47" s="92"/>
    </row>
    <row r="48" spans="2:7" x14ac:dyDescent="0.25">
      <c r="B48" s="16" t="s">
        <v>36</v>
      </c>
      <c r="C48" s="77" t="str">
        <f>'Control Sheet (for edits)'!C29</f>
        <v>ETB_TIE</v>
      </c>
      <c r="D48" s="91" t="str">
        <f>'Control Sheet (for edits)'!D29</f>
        <v xml:space="preserve">Review Tie-Points report to ensure that for each fund group, budgetary (400000 series) SGL accounts foot to zero. </v>
      </c>
      <c r="E48" s="91"/>
      <c r="F48" s="91"/>
      <c r="G48" s="92"/>
    </row>
    <row r="49" spans="2:7" ht="60" x14ac:dyDescent="0.25">
      <c r="B49" s="16" t="s">
        <v>37</v>
      </c>
      <c r="C49" s="77" t="str">
        <f>'Control Sheet (for edits)'!C30</f>
        <v>TBTIEPTS</v>
      </c>
      <c r="D49" s="91" t="str">
        <f>'Control Sheet (for edits)'!D30</f>
        <v>Review Tie-Points report to ensure that, for each fund group, PreClose account 310000 (Unexpended Appropriations - Cumulative), PreClose account 331000 (Cumulative Results of Operations), and PreClose account 420100 (Total Actual Resources-Collected) agrees with the prior year’s PostClose account 310000, PostClose account 331000, and PostClose account 420100.</v>
      </c>
      <c r="E49" s="91"/>
      <c r="F49" s="91"/>
      <c r="G49" s="92"/>
    </row>
    <row r="50" spans="2:7" ht="30" x14ac:dyDescent="0.25">
      <c r="B50" s="16" t="s">
        <v>38</v>
      </c>
      <c r="C50" s="77" t="str">
        <f>'Control Sheet (for edits)'!C31</f>
        <v>TBSPLBUR</v>
      </c>
      <c r="D50" s="91" t="str">
        <f>'Control Sheet (for edits)'!D31</f>
        <v xml:space="preserve">Review Split Accounts Validation report to ensure that BS Split SGL Accounts (supplemental data submission) agrees with applicable SGL accounts. </v>
      </c>
      <c r="E50" s="91"/>
      <c r="F50" s="91"/>
      <c r="G50" s="92"/>
    </row>
    <row r="51" spans="2:7" ht="30" x14ac:dyDescent="0.25">
      <c r="B51" s="16" t="s">
        <v>39</v>
      </c>
      <c r="C51" s="77" t="str">
        <f>'Control Sheet (for edits)'!C32</f>
        <v>TBSPLBUR</v>
      </c>
      <c r="D51" s="91" t="str">
        <f>'Control Sheet (for edits)'!D32</f>
        <v xml:space="preserve">Review Split Accounts Validation report to ensure that St of CNP Sheet Split SGL Accounts (supplemental data submission) agrees with applicable SGL accounts. </v>
      </c>
      <c r="E51" s="91"/>
      <c r="F51" s="91"/>
      <c r="G51" s="92"/>
    </row>
    <row r="52" spans="2:7" x14ac:dyDescent="0.25">
      <c r="B52" s="16" t="s">
        <v>40</v>
      </c>
      <c r="C52" s="77" t="str">
        <f>'Control Sheet (for edits)'!C33</f>
        <v>TIEPOINT</v>
      </c>
      <c r="D52" s="91" t="str">
        <f>'Control Sheet (for edits)'!D33</f>
        <v>Review Tie-Points report to ensure that Total Assets agrees to Total Liabilities and Net Position on BS</v>
      </c>
      <c r="E52" s="91"/>
      <c r="F52" s="91"/>
      <c r="G52" s="92"/>
    </row>
    <row r="53" spans="2:7" ht="60" x14ac:dyDescent="0.25">
      <c r="B53" s="16" t="s">
        <v>41</v>
      </c>
      <c r="C53" s="77" t="str">
        <f>'Control Sheet (for edits)'!C34</f>
        <v>TIEPOINT</v>
      </c>
      <c r="D53" s="91" t="str">
        <f>'Control Sheet (for edits)'!D34</f>
        <v>Review Tie-Points report to ensure that Net Position-Unexpended Appropriations on BS agrees with Ending Net Position-Unexpended Appropriations on St of CNP. 
This tie-point is only applicable to appropriated funds.</v>
      </c>
      <c r="E53" s="91"/>
      <c r="F53" s="91"/>
      <c r="G53" s="92"/>
    </row>
    <row r="54" spans="2:7" ht="30" x14ac:dyDescent="0.25">
      <c r="B54" s="16" t="s">
        <v>42</v>
      </c>
      <c r="C54" s="77" t="str">
        <f>'Control Sheet (for edits)'!C35</f>
        <v>TIEPOINT</v>
      </c>
      <c r="D54" s="91" t="str">
        <f>'Control Sheet (for edits)'!D35</f>
        <v xml:space="preserve">Review Tie-Points report to ensure that Net Position-Cumulative Results of Operations on BS agrees with Ending Net Position-Cumulative Results of Operations on St of CNP. </v>
      </c>
      <c r="E54" s="91"/>
      <c r="F54" s="91"/>
      <c r="G54" s="92"/>
    </row>
    <row r="55" spans="2:7" ht="60" x14ac:dyDescent="0.25">
      <c r="B55" s="16" t="s">
        <v>43</v>
      </c>
      <c r="C55" s="77" t="str">
        <f>'Control Sheet (for edits)'!C36</f>
        <v>TIEPOINT</v>
      </c>
      <c r="D55" s="91" t="str">
        <f>'Control Sheet (for edits)'!D36</f>
        <v>Review Tie-Points report to ensure that Appropriations Used on St of CNP is reported in equal and opposite directions in Cumulative Results of Operation column and Unexpended Appropriations columns.
This tie-point is only applicable to appropriated funds.</v>
      </c>
      <c r="E55" s="91"/>
      <c r="F55" s="91"/>
      <c r="G55" s="92"/>
    </row>
    <row r="56" spans="2:7" x14ac:dyDescent="0.25">
      <c r="B56" s="16" t="s">
        <v>44</v>
      </c>
      <c r="C56" s="77" t="str">
        <f>'Control Sheet (for edits)'!C37</f>
        <v>TIEPOINT</v>
      </c>
      <c r="D56" s="91" t="str">
        <f>'Control Sheet (for edits)'!D37</f>
        <v xml:space="preserve">Review Tie-Points Report to ensure Total Budgetary Resources equals Total Status of Budgetary Resources on St of BR. </v>
      </c>
      <c r="E56" s="91"/>
      <c r="F56" s="91"/>
      <c r="G56" s="92"/>
    </row>
    <row r="57" spans="2:7" x14ac:dyDescent="0.25">
      <c r="B57" s="16" t="s">
        <v>45</v>
      </c>
      <c r="C57" s="77" t="str">
        <f>'Control Sheet (for edits)'!C38</f>
        <v>TIEPOINT</v>
      </c>
      <c r="D57" s="91" t="str">
        <f>'Control Sheet (for edits)'!D38</f>
        <v xml:space="preserve">Review Tie-Points report to ensure that custodial activity on the Statement of Custodial Activity nets out to zero.                                                                                                                                                                                                                                                                                                                                                                                                                                                                                                                                                                                                                              </v>
      </c>
      <c r="E57" s="91"/>
      <c r="F57" s="91"/>
      <c r="G57" s="92"/>
    </row>
    <row r="58" spans="2:7" ht="45" x14ac:dyDescent="0.25">
      <c r="B58" s="16" t="s">
        <v>46</v>
      </c>
      <c r="C58" s="77" t="str">
        <f>'Control Sheet (for edits)'!C39</f>
        <v>TIEPOINT</v>
      </c>
      <c r="D58" s="91" t="str">
        <f>'Control Sheet (for edits)'!D39</f>
        <v xml:space="preserve">Review Tie-Points report to ensure that at bureau level, each of bureau’s “ICDIFF” accounts (an account balance represents total amount of out-of-balance condition for a bureau’s intra-bureau transactions reciprocal relationship, e.g. receivables vs. payables) are less than $250 thousand. </v>
      </c>
      <c r="E58" s="91"/>
      <c r="F58" s="91"/>
      <c r="G58" s="92"/>
    </row>
    <row r="59" spans="2:7" ht="30" x14ac:dyDescent="0.25">
      <c r="B59" s="16" t="s">
        <v>47</v>
      </c>
      <c r="C59" s="77" t="str">
        <f>'Control Sheet (for edits)'!C40</f>
        <v>TIEPOINT</v>
      </c>
      <c r="D59" s="91" t="str">
        <f>'Control Sheet (for edits)'!D40</f>
        <v xml:space="preserve">Review Tie-Points report to ensure that Imputed Financing account 578000 by Trading Partner agrees with Imputed Costs account 673000 by Trading Partner (most bureaus will have an amount in these accounts). </v>
      </c>
      <c r="E59" s="91"/>
      <c r="F59" s="91"/>
      <c r="G59" s="92"/>
    </row>
    <row r="60" spans="2:7" x14ac:dyDescent="0.25">
      <c r="B60" s="16" t="s">
        <v>48</v>
      </c>
      <c r="C60" s="77" t="str">
        <f>'Control Sheet (for edits)'!C41</f>
        <v>TIEPOINT</v>
      </c>
      <c r="D60" s="91" t="str">
        <f>'Control Sheet (for edits)'!D41</f>
        <v xml:space="preserve">Review Tie-Points report to ensure that Net Cost of Operations on St of CNP and St of NC agree. </v>
      </c>
      <c r="E60" s="91"/>
      <c r="F60" s="91"/>
      <c r="G60" s="92"/>
    </row>
    <row r="61" spans="2:7" ht="30" x14ac:dyDescent="0.25">
      <c r="B61" s="16" t="s">
        <v>49</v>
      </c>
      <c r="C61" s="77" t="str">
        <f>'Control Sheet (for edits)'!C42</f>
        <v>TIEPOINT</v>
      </c>
      <c r="D61" s="91" t="str">
        <f>'Control Sheet (for edits)'!D42</f>
        <v xml:space="preserve">Review OPM (Trading Partner 024) Confirmation Report to ensure that breakdown of SGL account 640000F Funded Benefit Expense entered into confirmation schedule agrees with balance of SGL 640000F. </v>
      </c>
      <c r="E61" s="91"/>
      <c r="F61" s="91"/>
      <c r="G61" s="92"/>
    </row>
    <row r="62" spans="2:7" ht="30" x14ac:dyDescent="0.25">
      <c r="B62" s="16" t="s">
        <v>50</v>
      </c>
      <c r="C62" s="77" t="str">
        <f>'Control Sheet (for edits)'!C43</f>
        <v>TIEPOINT</v>
      </c>
      <c r="D62" s="91" t="str">
        <f>'Control Sheet (for edits)'!D43</f>
        <v xml:space="preserve">Account balances in SGL accounts 578000 Imputed Financing and 673000 Imputed Costs for Trading Partner 020 (Treasury) include Judgment Fund payments per memoranda e-mailed to bureaus. </v>
      </c>
      <c r="E62" s="91"/>
      <c r="F62" s="91"/>
      <c r="G62" s="92"/>
    </row>
    <row r="63" spans="2:7" ht="129" customHeight="1" x14ac:dyDescent="0.25">
      <c r="B63" s="16" t="s">
        <v>51</v>
      </c>
      <c r="C63" s="77" t="str">
        <f>'Control Sheet (for edits)'!C44</f>
        <v>TIEPOINT</v>
      </c>
      <c r="D63" s="91" t="str">
        <f>'Control Sheet (for edits)'!D44</f>
        <v>Review Tie-Points report and DOL Confirmation Report to ensure account balances in SGL accounts 640000F Funded Benefit Expense and 685000F Unfunded Benefit Expense for Trading Partner 016 (DOL) agrees to Hyperion DOL Confirmation, and verify that required data has been entered in confirmation schedule (such as FECA and Unemployment Insurance portions included in 640000F.016 and 685000F.016). 
NOTE:  TP 51_01 (DM S&amp;E) IS USED WITH SGL 640000 AS IT RELATES TO UNEMPLOYMENT INSURANCE FOR ALL BUREAUS. THE APPLICABLE HFM FORMS/REPORTS HAVE BEEN UPDATED TO ACCOMMODATE THIS CHANGE. 
Threshold: $300k</v>
      </c>
      <c r="E63" s="91"/>
      <c r="F63" s="91"/>
      <c r="G63" s="92"/>
    </row>
    <row r="64" spans="2:7" ht="18.75" hidden="1" customHeight="1" x14ac:dyDescent="0.25">
      <c r="B64" s="16" t="s">
        <v>52</v>
      </c>
      <c r="C64" s="77" t="str">
        <f>'Control Sheet (for edits)'!C45</f>
        <v>TIEPOINT</v>
      </c>
      <c r="D64" s="91" t="str">
        <f>'Control Sheet (for edits)'!D45</f>
        <v>Review Tie-Points report to ensure Non-Entity Assets equals corresponding liabilities entered into Non-entity assets schedule. (see NOENTITY report).
N/A for Q1/Q2.</v>
      </c>
      <c r="E64" s="91"/>
      <c r="F64" s="91"/>
      <c r="G64" s="92"/>
    </row>
    <row r="65" spans="2:7" ht="150" x14ac:dyDescent="0.25">
      <c r="B65" s="16" t="s">
        <v>53</v>
      </c>
      <c r="C65" s="77" t="str">
        <f>'Control Sheet (for edits)'!C46</f>
        <v>TIEPOINT</v>
      </c>
      <c r="D65" s="91" t="str">
        <f>'Control Sheet (for edits)'!D46</f>
        <v>Review Tie-Points report to ensure: 
a) Account balance in SGL account 265000N Actuarial FECA Liability agrees to OFM Excel spreadsheet - Unaudited Estimated Actuarial FECA Liability as of prior year-end. 
b) Difference in Actuarial FECA Liability from prior year to current year, if any, per same OFM Excel spreadsheet, is recorded in SGL account 760000 Changes in Actuarial Liability (Note:  OFM prepare reconciliation to proof the differences if SGLS 261000 &amp; 262000 beginning and ending balances are posted to SGL 760000 creating a variance.)   
Threshold: $300K</v>
      </c>
      <c r="E65" s="91"/>
      <c r="F65" s="91"/>
      <c r="G65" s="92"/>
    </row>
    <row r="66" spans="2:7" ht="75" x14ac:dyDescent="0.25">
      <c r="B66" s="73" t="s">
        <v>54</v>
      </c>
      <c r="C66" s="77" t="str">
        <f>'Control Sheet (for edits)'!C47</f>
        <v>TIEPOINT</v>
      </c>
      <c r="D66" s="91" t="str">
        <f>'Control Sheet (for edits)'!D47</f>
        <v>Review Tie-points report to ensure anticipated resources are recorded in status accounts correctly:  403400, 404400, 404700, 404800, 405000, 406000, 407000, 412000, 416000, 416500, 418000, 421000, 421500, 431000D$$, and 431000R$$ resource accounts vs. 459000D$$, 459000R$$, 469000D$$, and 469000R$$ status accounts. 
Threshold: $300K</v>
      </c>
      <c r="E66" s="91"/>
      <c r="F66" s="91"/>
      <c r="G66" s="92"/>
    </row>
    <row r="67" spans="2:7" ht="30" x14ac:dyDescent="0.25">
      <c r="B67" s="16" t="s">
        <v>55</v>
      </c>
      <c r="C67" s="77" t="str">
        <f>'Control Sheet (for edits)'!C48</f>
        <v>TIEPOINT</v>
      </c>
      <c r="D67" s="91" t="str">
        <f>'Control Sheet (for edits)'!D48</f>
        <v xml:space="preserve">Review Tie-Points report to ensure that related memorandum accounts properly net to zero for purchase from federal entities. </v>
      </c>
      <c r="E67" s="91"/>
      <c r="F67" s="91"/>
      <c r="G67" s="92"/>
    </row>
    <row r="68" spans="2:7" ht="30" x14ac:dyDescent="0.25">
      <c r="B68" s="16" t="s">
        <v>56</v>
      </c>
      <c r="C68" s="77" t="str">
        <f>'Control Sheet (for edits)'!C49</f>
        <v>TIEPOINT</v>
      </c>
      <c r="D68" s="91" t="str">
        <f>'Control Sheet (for edits)'!D49</f>
        <v xml:space="preserve">Review Tie-Points report to ensure that related memorandum accounts properly net to zero for purchase from federal entities. </v>
      </c>
      <c r="E68" s="91"/>
      <c r="F68" s="91"/>
      <c r="G68" s="92"/>
    </row>
    <row r="69" spans="2:7" ht="30" x14ac:dyDescent="0.25">
      <c r="B69" s="16" t="s">
        <v>57</v>
      </c>
      <c r="C69" s="77" t="str">
        <f>'Control Sheet (for edits)'!C50</f>
        <v>TIEUBOB2_NEW</v>
      </c>
      <c r="D69" s="91" t="str">
        <f>'Control Sheet (for edits)'!D50</f>
        <v xml:space="preserve">Review Tie-Points report to ensure that Unobligated Balance, Beginning of Period on St of BR agrees with aggregate of Unobligated Balance - Available and Unobligated Balance - Unavailable on prior year’s St of BR. </v>
      </c>
      <c r="E69" s="91"/>
      <c r="F69" s="91"/>
      <c r="G69" s="92"/>
    </row>
    <row r="70" spans="2:7" ht="30" x14ac:dyDescent="0.25">
      <c r="B70" s="16" t="s">
        <v>58</v>
      </c>
      <c r="C70" s="77" t="str">
        <f>'Control Sheet (for edits)'!C51</f>
        <v>TIEUBOB2_NEW</v>
      </c>
      <c r="D70" s="91" t="str">
        <f>'Control Sheet (for edits)'!D51</f>
        <v xml:space="preserve">Review Tie-Points report to ensure that Obligated Balance, Net, Beginning of Period on St of BR agrees with Obligated Balance, Net, End of Period on prior year’s St of BR. </v>
      </c>
      <c r="E70" s="91"/>
      <c r="F70" s="91"/>
      <c r="G70" s="92"/>
    </row>
    <row r="71" spans="2:7" ht="60" x14ac:dyDescent="0.25">
      <c r="B71" s="16" t="s">
        <v>59</v>
      </c>
      <c r="C71" s="77" t="str">
        <f>'Control Sheet (for edits)'!C52</f>
        <v>TP_OBAPP</v>
      </c>
      <c r="D71" s="91" t="str">
        <f>'Control Sheet (for edits)'!D52</f>
        <v>Review the Apportionment Categories of Obligations Incurred to ensure that it agrees to Obligations Incurred, Direct and Obligations Incurred, Reimbursable per St of BR, Status of Budgetary Resources section. 
N/A for Q1.</v>
      </c>
      <c r="E71" s="91"/>
      <c r="F71" s="91"/>
      <c r="G71" s="92"/>
    </row>
    <row r="72" spans="2:7" ht="129.75" hidden="1" customHeight="1" x14ac:dyDescent="0.25">
      <c r="B72" s="16" t="s">
        <v>60</v>
      </c>
      <c r="C72" s="77" t="str">
        <f>'Control Sheet (for edits)'!C53</f>
        <v>FBTSBR1</v>
      </c>
      <c r="D72" s="91" t="str">
        <f>'Control Sheet (for edits)'!D53</f>
        <v>Review Tie-Points report to ensure that FBWT footnote – Unobligated Balance, Available and Unobligated Balance, Unavailable is consistent with applicable SBR data. Bureaus should determine any valid reconciling items (i.e. clearing or deposit accounts for which there are no budgetary entries, and resolve any remaining differences. 
Note: This tie point will only generate correctly if data is input into FBT form line” “Obligated Balance not yet Disbursed". 
N/A for Q1/Q2.</v>
      </c>
      <c r="E72" s="91"/>
      <c r="F72" s="91"/>
      <c r="G72" s="92"/>
    </row>
    <row r="73" spans="2:7" ht="123" hidden="1" customHeight="1" x14ac:dyDescent="0.25">
      <c r="B73" s="16" t="s">
        <v>61</v>
      </c>
      <c r="C73" s="77" t="str">
        <f>'Control Sheet (for edits)'!C54</f>
        <v>FBTSBR2</v>
      </c>
      <c r="D73" s="91" t="str">
        <f>'Control Sheet (for edits)'!D54</f>
        <v>Review Tie-Points report to ensure that FBWT footnote – Obligated Balance, Not Yet Disbursed is consistent with applicable SBR data. Bureaus should determine any valid reconciling items (i.e. clearing or deposit accounts for which there are no budgetary entries, and resolve any remaining differences. 
Note: This tie point will only generate correctly if data is input into FBT form line” “Obligated Balance not yet Disbursed". 
N/A for Q1/Q2.</v>
      </c>
      <c r="E73" s="91"/>
      <c r="F73" s="91"/>
      <c r="G73" s="92"/>
    </row>
    <row r="74" spans="2:7" ht="30" x14ac:dyDescent="0.25">
      <c r="B74" s="16" t="s">
        <v>62</v>
      </c>
      <c r="C74" s="77" t="str">
        <f>'Control Sheet (for edits)'!C55</f>
        <v>TP_F999</v>
      </c>
      <c r="D74" s="91" t="str">
        <f>'Control Sheet (for edits)'!D55</f>
        <v xml:space="preserve">Review Unidentified Trading Partner F999 Report to ensure that all balances included for trading partner 999, unknown, are immaterial; explain, by fund, all amounts over $100 thousand and 10% of each SGL  </v>
      </c>
      <c r="E74" s="91"/>
      <c r="F74" s="91"/>
      <c r="G74" s="92"/>
    </row>
    <row r="75" spans="2:7" ht="135" x14ac:dyDescent="0.25">
      <c r="B75" s="16" t="s">
        <v>63</v>
      </c>
      <c r="C75" s="77" t="str">
        <f>'Control Sheet (for edits)'!C56</f>
        <v>TP_BAR</v>
      </c>
      <c r="D75" s="91" t="str">
        <f>'Control Sheet (for edits)'!D56</f>
        <v>Ensure Federal/Intragovernmental column Net Cost of Operations per BAR agrees to Intragovernmental Net Cost of Operations per Statement of Net Cost. 
Ensure Non-Federal/'With the Public' Net Cost of Operations column per BAR agrees to Intragovernmental Net Cost of Operations per Statement of Net Cost. 
Ensure Total Net Cost of Operations column per BAR agrees to Total Net Cost of Operations per Statement of Net Cost.  
N/A for Q1.</v>
      </c>
      <c r="E75" s="91"/>
      <c r="F75" s="91"/>
      <c r="G75" s="92"/>
    </row>
    <row r="76" spans="2:7" ht="180.75" thickBot="1" x14ac:dyDescent="0.3">
      <c r="B76" s="19" t="s">
        <v>64</v>
      </c>
      <c r="C76" s="105" t="str">
        <f>'Control Sheet (for edits)'!C57</f>
        <v>TP_BAR</v>
      </c>
      <c r="D76" s="95" t="str">
        <f>'Control Sheet (for edits)'!D57</f>
        <v>Ensure that Federal Outlays, Net per BAR equal Federal Outlays, Net per SBR line 4190.
Ensure that Non-Federal Outlays, Net per BAR equal Non-Federal Outlays, Net per SBR line 4190.
Ensure Total Outlays, Net per BAR equal Total Outlays, Net per SBR line 4190. 
IMPORTANT: Do not just focus on the total difference line. You must review each of the three differences lines to identify Fed/Non-fed reporting errors. If there are material differences between the Fed and Non-fed breakout, contact the bureau (cc Sean) to ensure  they are researching and planning on providing an explanation / JE.
Threshold: $300K.
N/A for Q1.</v>
      </c>
      <c r="E76" s="95"/>
      <c r="F76" s="95"/>
      <c r="G76" s="96"/>
    </row>
    <row r="77" spans="2:7" ht="15.75" thickBot="1" x14ac:dyDescent="0.3">
      <c r="B77" s="22"/>
      <c r="C77" s="22"/>
    </row>
    <row r="78" spans="2:7" ht="16.5" thickBot="1" x14ac:dyDescent="0.3">
      <c r="B78" s="147" t="s">
        <v>201</v>
      </c>
      <c r="C78" s="149"/>
      <c r="D78" s="149"/>
      <c r="E78" s="149"/>
      <c r="F78" s="149"/>
      <c r="G78" s="148"/>
    </row>
    <row r="79" spans="2:7" x14ac:dyDescent="0.25">
      <c r="B79" s="1" t="s">
        <v>66</v>
      </c>
      <c r="C79" s="68"/>
      <c r="D79" s="2"/>
      <c r="E79" s="2"/>
      <c r="F79" s="2"/>
      <c r="G79" s="3"/>
    </row>
    <row r="80" spans="2:7" x14ac:dyDescent="0.25">
      <c r="B80" s="155" t="s">
        <v>67</v>
      </c>
      <c r="C80" s="156"/>
      <c r="D80" s="157"/>
      <c r="E80" s="157"/>
      <c r="F80" s="157"/>
      <c r="G80" s="158"/>
    </row>
    <row r="81" spans="2:7" x14ac:dyDescent="0.25">
      <c r="B81" s="155" t="s">
        <v>68</v>
      </c>
      <c r="C81" s="156"/>
      <c r="D81" s="157"/>
      <c r="E81" s="157"/>
      <c r="F81" s="157"/>
      <c r="G81" s="158"/>
    </row>
    <row r="82" spans="2:7" x14ac:dyDescent="0.25">
      <c r="B82" s="155" t="s">
        <v>271</v>
      </c>
      <c r="C82" s="156"/>
      <c r="D82" s="157"/>
      <c r="E82" s="157"/>
      <c r="F82" s="157"/>
      <c r="G82" s="158"/>
    </row>
    <row r="83" spans="2:7" ht="15.75" thickBot="1" x14ac:dyDescent="0.3">
      <c r="B83" s="170" t="s">
        <v>65</v>
      </c>
      <c r="C83" s="171"/>
      <c r="D83" s="172"/>
      <c r="E83" s="172"/>
      <c r="F83" s="172"/>
      <c r="G83" s="173"/>
    </row>
    <row r="84" spans="2:7" ht="15.75" thickBot="1" x14ac:dyDescent="0.3"/>
    <row r="85" spans="2:7" ht="15.75" thickBot="1" x14ac:dyDescent="0.3">
      <c r="B85" s="4" t="s">
        <v>11</v>
      </c>
      <c r="C85" s="4" t="s">
        <v>211</v>
      </c>
      <c r="D85" s="4" t="s">
        <v>12</v>
      </c>
      <c r="E85" s="4" t="s">
        <v>265</v>
      </c>
      <c r="F85" s="4" t="s">
        <v>13</v>
      </c>
      <c r="G85" s="4" t="s">
        <v>14</v>
      </c>
    </row>
    <row r="86" spans="2:7" ht="337.5" customHeight="1" thickBot="1" x14ac:dyDescent="0.3">
      <c r="B86" s="23" t="s">
        <v>69</v>
      </c>
      <c r="C86" s="114" t="str">
        <f>'Control Sheet (for edits)'!C67</f>
        <v>BPFBWT1_NewFmt_byFund</v>
      </c>
      <c r="D86" s="58" t="str">
        <f>'Control Sheet (for edits)'!D67</f>
        <v>Review Tie-Points report to ensure that for each fund group, total of undisbursed budgetary status accounts (438200, 438300, 438400, 439800, 442000, 443000, 445000, 451000, 461000, 462000, 465000, 470000, 480100, 483100, 487100, 488100, 490100, 493100, 497100, and 498100) agree to proprietary Fund Balance with Treasury accounts (101000 and 109000) for funded transactions. 
PURPOSE: To ensure that undisbursed budgetary status accounts agree to proprietary Fund Balance with Treasury for funded transactions. This tie point will only generate correctly if data is input into FBT form line "Obligated Balance not yet Disbursed."  OFM will follow up with bureaus on a case-by-case basis. 
Note:
• Unfunded disbursements or collections (e.g. deposits paid) reflected in Fund Balance with Treasury account balances (101000 and 109000) would be valid reconciling items. If applicable, bureaus will quantify and explain these as valid reconciling items. 
• There could be valid reconciling items for anticipated or estimated reimbursements/recoveries included in accounts 404400, 404700, 406000, 407000, 412000, 414100, 414500,414900, 421500, 422100, 416000, 421000, 425100, 428300, 428700, 431000. If applicable, bureaus will quantify and explain these as valid reconciling items. 
• A valid reconciling item is Imprest Funds, account 112000. This account will appear as a valid reconciling item for the tie-point. If applicable, bureaus will quantify and explain this circumstance as a valid reconciling item. 
N/A for Q1.</v>
      </c>
      <c r="E86" s="95"/>
      <c r="F86" s="24"/>
      <c r="G86" s="25"/>
    </row>
    <row r="87" spans="2:7" ht="372" customHeight="1" x14ac:dyDescent="0.25">
      <c r="B87" s="16" t="s">
        <v>70</v>
      </c>
      <c r="C87" s="115" t="str">
        <f>'Control Sheet (for edits)'!C68</f>
        <v>BPFBWT2_NewFmt_byFund</v>
      </c>
      <c r="D87" s="51" t="str">
        <f>'Control Sheet (for edits)'!D68</f>
        <v xml:space="preserve">Review Tie-Points report to ensure that for each fund group, total of undisbursed budgetary accounts (undisbursed resource accounts 411100, 411200, 411400, 411500, 411700, 411800, 411900, 412800, 414800, 415000, 415100, 415200, 415700, 415800, 416700, 416800, 417000, 417300, 417500, 417600, 419000, 419500, 420100, 421200, 422200, 423100, 425200, 425300, 425400, 425500, 426000, 426100, 426200, 426300, 426400, 426500, 426600, 426700, 427100, 427300, 427500, 427600, 427700, 435000, 439200, 439300, 439500, 439600, and 439700 reduced by paid status accounts 480200, 483200, 487200, 488200, 490200, 497200, and 498200) agree to proprietary Fund Balance with Treasury accounts (101000 and 109000) for funded transactions. 
This tie point will only generate correctly if data is input into FBT form line, ”Obligated Balance not yet Disbursed."  OFM will follow up with bureaus on a case-by-case basis. 
Note: 
• Unfunded disbursements or collections (e.g. deposits paid or deposits collected) reflected in Fund Balance with Treasury account balances (101000 and 109000) would be valid reconciling items. If applicable, bureaus will quantify and explain these as valid reconciling items. 
• A valid reconciling item is Imprest Funds, account 112000. This account will appear as a valid reconciling item for the tie-point. If applicable, bureaus will quantify and explain this circumstance as a valid reconciling item.
PURPOSE:  To ensure that undisbursed budgetary accounts agree to proprietary Fund Balance with Treasury for funded transactions. 
N/A for Q1. </v>
      </c>
      <c r="E87" s="51"/>
      <c r="F87" s="17"/>
      <c r="G87" s="18"/>
    </row>
    <row r="88" spans="2:7" ht="228" hidden="1" customHeight="1" x14ac:dyDescent="0.25">
      <c r="B88" s="16" t="s">
        <v>71</v>
      </c>
      <c r="C88" s="115" t="str">
        <f>'Control Sheet (for edits)'!C69</f>
        <v>BPREC_byFund</v>
      </c>
      <c r="D88" s="51" t="str">
        <f>'Control Sheet (for edits)'!D69</f>
        <v>Review Tie-Points report to ensure that for each fund group, total of budgetary receivable accounts (412600, 422500, 423200, 423300, 423400, 425100, 428100, 428300, 428500, 428600, and 428700) agrees to total of proprietary, federal receivable accounts (131000 Federal, 132000 Federal, 132500 Federal, 133000 Federal, 133500 Federal, 134000 Federal, 134100 Federal, 136000 Federal, and 137000 Federal) for funded transactions. 
PURPOSE:  To ensure that budgetary receivables equals proprietary receivables (excluding allowance accounts, which are normally unfunded) for funded transactions. 
NOTE:  For this tie-point, only proprietary federal receivables have been included, because, revenue from the public is generally not recognized as a budgetary resource until collected. For bureaus that record budgetary resources for receivables from the public, bureaus will quantify and explain these as valid reconciling items (please include in your explanation why budgetary resources are recorded for the receivables from the public). 
N/A for Q1/Q2.</v>
      </c>
      <c r="E88" s="51"/>
      <c r="F88" s="17"/>
      <c r="G88" s="18"/>
    </row>
    <row r="89" spans="2:7" ht="222" customHeight="1" x14ac:dyDescent="0.25">
      <c r="B89" s="16" t="s">
        <v>72</v>
      </c>
      <c r="C89" s="115" t="str">
        <f>'Control Sheet (for edits)'!C70</f>
        <v>BPUDOPD_byFund</v>
      </c>
      <c r="D89" s="51" t="str">
        <f>'Control Sheet (for edits)'!D70</f>
        <v>Review Tie-Points report to ensure that for each fund group, total of budgetary, paid undelivered orders accounts (480200, 483200, 487200, and 488200) agree to total of proprietary advances to others/prepayments accounts (141000) for funded transactions. 
PURPOSE:  To ensure that budgetary undelivered orders – paid agree to proprietary advances to others/prepayments for funded transactions.  Perform this checking by reviewing the differences in both: a) Federal; and b) Non-Federal lines.  
NOTE:  Unfunded disbursements (e.g. deposits paid) would be valid reconciling items. If applicable, bureaus will quantify and explain these as valid reconciling items. 
N/A for Q1.
Threshold: $0</v>
      </c>
      <c r="E89" s="51"/>
      <c r="F89" s="17"/>
      <c r="G89" s="18"/>
    </row>
    <row r="90" spans="2:7" ht="150" x14ac:dyDescent="0.25">
      <c r="B90" s="16" t="s">
        <v>73</v>
      </c>
      <c r="C90" s="115" t="str">
        <f>'Control Sheet (for edits)'!C71</f>
        <v>BPPAY_Fund</v>
      </c>
      <c r="D90" s="51" t="str">
        <f>'Control Sheet (for edits)'!D71</f>
        <v xml:space="preserve">Review Tie-Points report to ensure that for each fund group, total of budgetary delivered orders accounts (490100, 493100, 497100, and 498100) agree to total of funded and unfunded portions of proprietary payables/accrued expenses accounts (211000, 212000, 213000, 214000, 214100, 215000, 215500, 216000, 217000, 217900, 218000, 219000, 221000, 221100, 221300, 221500, 221600, 221700, 221800, 291000, 222000, 222500, 229000, 261000, 262000, 265000, 292000, 294000, 296000, 297000, 298000, 299000, and 299500) less total of unfunded portion of SGL balances per LIABNTGL. 
PURPOSE:  To ensure that budgetary delivered orders – unpaid agree to funded portions of proprietary payables/accrued expenses. 
N/A for Q1. </v>
      </c>
      <c r="E90" s="51"/>
      <c r="F90" s="17"/>
      <c r="G90" s="18"/>
    </row>
    <row r="91" spans="2:7" ht="105" x14ac:dyDescent="0.25">
      <c r="B91" s="16" t="s">
        <v>74</v>
      </c>
      <c r="C91" s="115" t="str">
        <f>'Control Sheet (for edits)'!C72</f>
        <v>BPUFCO_byFund</v>
      </c>
      <c r="D91" s="51" t="str">
        <f>'Control Sheet (for edits)'!D72</f>
        <v>Review Tie-Points report to ensure that for each fund group, total of budgetary Unfilled Customer Orders With Advance account (422200) agrees to total of 231000 Liabilities for Advances and Prepayments. 
PURPOSE: To ensure that budgetary unfilled customer orders with advance agrees to proprietary Other Deferred Revenue.  Perform this checking by reviewing the differences in both: a) Federal; and b) Non-Federal lines.  
N/A for Q1. Threshold: $300K</v>
      </c>
      <c r="E91" s="51"/>
      <c r="F91" s="17"/>
      <c r="G91" s="18"/>
    </row>
    <row r="92" spans="2:7" ht="195" x14ac:dyDescent="0.25">
      <c r="B92" s="16" t="s">
        <v>75</v>
      </c>
      <c r="C92" s="115" t="str">
        <f>'Control Sheet (for edits)'!C73</f>
        <v>BPREV by Fund New</v>
      </c>
      <c r="D92" s="51" t="str">
        <f>'Control Sheet (for edits)'!D73</f>
        <v>Review Tie-Points report to ensure that for each fund group, total of budgetary revenue accounts (425100 less 425100 Beginning, 425200, 425400, 426000, 426100, 426300, 426400, 426600, 426700, 427300, 427700, 428700 less 428700 Beginning) agree to total of proprietary revenue from services or goods provided accounts (exchange portions of 510000, 510900, 520000, 520900, 53xx00, 540000, 540900, 550000, 550900, 590000, 590900) for funded transactions.  Perform this checking by reviewing the differences in both: a) Federal; and b) Non-Federal lines.
NOTE:  A valid reconciling item could be revenue from the public that are receivable(s), as, generally, revenue from the public should not be recognized as a budgetary resource until collected. If applicable, bureaus will quantify and explain this circumstance as a valid reconciling item. 
PURPOSE:  To ensure that budgetary revenue agrees to proprietary revenue for funded transactions. 
N/A for Q1. Threshold: $300K</v>
      </c>
      <c r="E92" s="51"/>
      <c r="F92" s="17"/>
      <c r="G92" s="18"/>
    </row>
    <row r="93" spans="2:7" ht="179.25" customHeight="1" x14ac:dyDescent="0.25">
      <c r="B93" s="16" t="s">
        <v>76</v>
      </c>
      <c r="C93" s="115" t="str">
        <f>'Control Sheet (for edits)'!C74</f>
        <v>BPDO_byFund</v>
      </c>
      <c r="D93" s="51" t="str">
        <f>'Control Sheet (for edits)'!D74</f>
        <v>Review Tie-Points report to ensure that for each fund group, total of budgetary delivered orders accounts (490100 less 490100 Beginning, 490200, 497100, 497200, 498100, and 498200) agree to total of proprietary expense accounts for funded transactions (610000, 619000, 619900, 631000, 632000, 633000, 640000, 650000, 660000, 661000, 690000, 880300 and 880400).  Perform this checking by reviewing the differences in both: a) Federal; and b) Non-Federal lines.
PURPOSE:  To ensure that budgetary delivered orders equals proprietary funded expenditures. 
NOTE:  A valid reconciling item is capitalized purchases (880200, 880300, 880400). An additional reconciling item could be account 650000 to the extent transactions posted to account 650000 are unfunded transactions. 
N/A for Q1.  Threshold: $300K</v>
      </c>
      <c r="E93" s="51"/>
      <c r="F93" s="17"/>
      <c r="G93" s="18"/>
    </row>
    <row r="94" spans="2:7" ht="139.5" customHeight="1" x14ac:dyDescent="0.25">
      <c r="B94" s="16" t="s">
        <v>77</v>
      </c>
      <c r="C94" s="115" t="str">
        <f>'Control Sheet (for edits)'!C75</f>
        <v>BPDIRDO_byFund</v>
      </c>
      <c r="D94" s="51" t="str">
        <f>'Control Sheet (for edits)'!D75</f>
        <v>Review Tie-Points report to ensure that for each fund group, total of budgetary, direct delivered orders accounts (490100DIR less 490100DIR Beginning, 490200DIR, 497200DIR, 498100DIR, and 498200DIR) agree to proprietary expended appropriations accounts (570000, 570010). 
PURPOSE:  To ensure that budgetary, direct delivered orders is consistent with proprietary expended appropriations. 
This tie-point is only applicable to appropriated funds. 
N/A for Q1.</v>
      </c>
      <c r="E94" s="51"/>
      <c r="F94" s="17"/>
      <c r="G94" s="18"/>
    </row>
    <row r="95" spans="2:7" ht="321" customHeight="1" x14ac:dyDescent="0.25">
      <c r="B95" s="16" t="s">
        <v>78</v>
      </c>
      <c r="C95" s="115" t="str">
        <f>'Control Sheet (for edits)'!C76</f>
        <v>BPAR_NewFmt_byFund</v>
      </c>
      <c r="D95" s="51" t="str">
        <f>'Control Sheet (for edits)'!D76</f>
        <v>Review Tie-Points report to ensure that Appropriations Received accounts on St of CNP (310100) agrees with Appropriations Received on St of BR accounts (405000, 411100, 411200, 411300, 411400, 411500, 411700, 411800, 411900, 412000, 412100, 412300, 412400, 412500, 412600 less 412600 Ending, 412700 less 412700 Ending, 412800, 412900, 413000, 413500, 413600, 413800, 414000, 415000, 415100, 415400, 415500, 415700, 415800, 416000, 416500, 424000, 437000, 438200, 438300, 438400 less 438400 Ending, 438700, 438800, 439100 if Debit Balance, 439200, 439300, 439400 less 439400 Ending, 439500, 439700 less 439700 Ending). 
Exceptions might be: 
• Appropriated dedicated and earmarked receipts (dedicated and earmarked receipts, typically in special and non-revolving trust funds, are to be accounted for as either exchange or non-exchange revenue in accordance with SFFAS No. 7). NOTE:  THIS INCLUDES ACCOUNT 411400. 
• Rescissions
• Continuing resolution  
All differences must be explained, except for SGLs 411400, 412000, 412800, 416000, 424000, 438200, 439200, 439300, 439400 less 439400 Ending, 439500, 439700, 439700 less 439700 Ending which will show as valid reconciling items in the Hyperion Tie-Points Report. 
N/A for Q1.</v>
      </c>
      <c r="E95" s="51"/>
      <c r="F95" s="17"/>
      <c r="G95" s="18"/>
    </row>
    <row r="96" spans="2:7" ht="199.5" customHeight="1" thickBot="1" x14ac:dyDescent="0.3">
      <c r="B96" s="19" t="s">
        <v>79</v>
      </c>
      <c r="C96" s="116" t="str">
        <f>'Control Sheet (for edits)'!C77</f>
        <v>BPTRANS_NewFmt_byFund</v>
      </c>
      <c r="D96" s="59" t="str">
        <f>'Control Sheet (for edits)'!D77</f>
        <v>Review Tie-Points report to ensure that for each fund group, total of budgetary, transfer accounts (412800, 412900, 415100, 415200, 417000, 417500, 417600, 419000, 419100, 419200, 419300, 419900, 423200, 423300, 423400) agree to proprietary transfer accounts (310200F, 310200C, 310300F, 310300C, 574000F, 574000C, 575000F, 575000C, 575500F, 575500C, 576000F, 576000C, 576500F, 576500C, 576600F, 576600C, 599700F, 599700C). 
PURPOSE:  To ensure that budgetary, transfers are consistent with proprietary appropriation transfers and proprietary transfers without reimbursement. 
NOTE:  A valid reconciling item would be Intra-Bureau transactions that are reflected in the SBR, but are not reflected in the SCNP (575000C, 575500C, 576000C, and 576500C). 
N/A for Q1.</v>
      </c>
      <c r="E96" s="59"/>
      <c r="F96" s="20"/>
      <c r="G96" s="21"/>
    </row>
    <row r="97" spans="2:7" ht="15.75" thickBot="1" x14ac:dyDescent="0.3">
      <c r="B97" s="22"/>
      <c r="C97" s="22"/>
    </row>
    <row r="98" spans="2:7" ht="16.5" hidden="1" thickBot="1" x14ac:dyDescent="0.3">
      <c r="B98" s="147" t="s">
        <v>80</v>
      </c>
      <c r="C98" s="149"/>
      <c r="D98" s="149"/>
      <c r="E98" s="149"/>
      <c r="F98" s="149"/>
      <c r="G98" s="148"/>
    </row>
    <row r="99" spans="2:7" hidden="1" x14ac:dyDescent="0.25">
      <c r="B99" s="176" t="s">
        <v>66</v>
      </c>
      <c r="C99" s="177"/>
      <c r="D99" s="178"/>
      <c r="E99" s="178"/>
      <c r="F99" s="178"/>
      <c r="G99" s="179"/>
    </row>
    <row r="100" spans="2:7" hidden="1" x14ac:dyDescent="0.25">
      <c r="B100" s="180" t="s">
        <v>81</v>
      </c>
      <c r="C100" s="181"/>
      <c r="D100" s="182"/>
      <c r="E100" s="182"/>
      <c r="F100" s="182"/>
      <c r="G100" s="183"/>
    </row>
    <row r="101" spans="2:7" hidden="1" x14ac:dyDescent="0.25">
      <c r="B101" s="184" t="s">
        <v>123</v>
      </c>
      <c r="C101" s="185"/>
      <c r="D101" s="185"/>
      <c r="E101" s="185"/>
      <c r="F101" s="185"/>
      <c r="G101" s="186"/>
    </row>
    <row r="102" spans="2:7" ht="15.75" hidden="1" thickBot="1" x14ac:dyDescent="0.3">
      <c r="B102" s="170" t="s">
        <v>193</v>
      </c>
      <c r="C102" s="171"/>
      <c r="D102" s="172"/>
      <c r="E102" s="172"/>
      <c r="F102" s="172"/>
      <c r="G102" s="173"/>
    </row>
    <row r="103" spans="2:7" ht="15.75" hidden="1" thickBot="1" x14ac:dyDescent="0.3">
      <c r="B103" s="22"/>
      <c r="C103" s="22"/>
    </row>
    <row r="104" spans="2:7" ht="15.75" hidden="1" thickBot="1" x14ac:dyDescent="0.3">
      <c r="B104" s="4" t="s">
        <v>11</v>
      </c>
      <c r="C104" s="4" t="s">
        <v>211</v>
      </c>
      <c r="D104" s="4" t="s">
        <v>12</v>
      </c>
      <c r="E104" s="4" t="s">
        <v>265</v>
      </c>
      <c r="F104" s="4" t="s">
        <v>13</v>
      </c>
      <c r="G104" s="4" t="s">
        <v>14</v>
      </c>
    </row>
    <row r="105" spans="2:7" ht="30" hidden="1" x14ac:dyDescent="0.25">
      <c r="B105" s="23" t="s">
        <v>82</v>
      </c>
      <c r="C105" s="69" t="str">
        <f>'Control Sheet (for edits)'!C86</f>
        <v>FBT</v>
      </c>
      <c r="D105" s="56" t="str">
        <f>'Control Sheet (for edits)'!D86</f>
        <v>Using the report, verify that the total of amounts entered on the FBT form tie to the total from ETB on the report and the Fund Balance with Treasury line in the Assets (Intragov) section of the Balance Sheet.</v>
      </c>
      <c r="E105" s="56"/>
      <c r="F105" s="48"/>
      <c r="G105" s="49"/>
    </row>
    <row r="106" spans="2:7" ht="30" hidden="1" x14ac:dyDescent="0.25">
      <c r="B106" s="16" t="s">
        <v>83</v>
      </c>
      <c r="C106" s="99" t="str">
        <f>'Control Sheet (for edits)'!C87</f>
        <v>ACCT_REC</v>
      </c>
      <c r="D106" s="35" t="str">
        <f>'Control Sheet (for edits)'!D87</f>
        <v>Verify that the net figures for (1) Intragovernmental and (2) With the Public on the report tie to the figures for Accounts Receivable in both subsections of Assets on the Balance Sheet.</v>
      </c>
      <c r="E106" s="35"/>
      <c r="F106" s="91"/>
      <c r="G106" s="92"/>
    </row>
    <row r="107" spans="2:7" ht="30" hidden="1" x14ac:dyDescent="0.25">
      <c r="B107" s="16" t="s">
        <v>84</v>
      </c>
      <c r="C107" s="99" t="str">
        <f>'Control Sheet (for edits)'!C88</f>
        <v>MONETARY</v>
      </c>
      <c r="D107" s="35" t="str">
        <f>'Control Sheet (for edits)'!D88</f>
        <v>Using the report, verify that the total of amounts entered on the MONETARY form tie to the total from ETB line on the report and Cash line in the Assets section (With the Public) of Balance Sheet.</v>
      </c>
      <c r="E107" s="35"/>
      <c r="F107" s="91"/>
      <c r="G107" s="92"/>
    </row>
    <row r="108" spans="2:7" ht="45" hidden="1" x14ac:dyDescent="0.25">
      <c r="B108" s="16" t="s">
        <v>85</v>
      </c>
      <c r="C108" s="99" t="str">
        <f>'Control Sheet (for edits)'!C89</f>
        <v>INVENTOR</v>
      </c>
      <c r="D108" s="35" t="str">
        <f>'Control Sheet (for edits)'!D89</f>
        <v>Using the report, verify that the total of amounts entered for both (1) Inventory and (2) Materials and Supplies on the INVENTOR form tie to the total from ETB lines. Verify the report total matches the Balance Sheet line for Inventory Materials, and Supplies, Net.</v>
      </c>
      <c r="E108" s="35"/>
      <c r="F108" s="91"/>
      <c r="G108" s="92"/>
    </row>
    <row r="109" spans="2:7" ht="30" hidden="1" x14ac:dyDescent="0.25">
      <c r="B109" s="16" t="s">
        <v>86</v>
      </c>
      <c r="C109" s="99" t="str">
        <f>'Control Sheet (for edits)'!C90</f>
        <v>PPE</v>
      </c>
      <c r="D109" s="35" t="str">
        <f>'Control Sheet (for edits)'!D90</f>
        <v>Using the report, verify that the total of amounts entered on the PPE form tie to the total from ETB line and the General Property, Plant, and Equipment, Net line of the Balance Sheet.</v>
      </c>
      <c r="E109" s="35"/>
      <c r="F109" s="91"/>
      <c r="G109" s="92"/>
    </row>
    <row r="110" spans="2:7" ht="30" hidden="1" x14ac:dyDescent="0.25">
      <c r="B110" s="16" t="s">
        <v>88</v>
      </c>
      <c r="C110" s="99" t="str">
        <f>'Control Sheet (for edits)'!C93</f>
        <v>OTHRASST</v>
      </c>
      <c r="D110" s="35" t="str">
        <f>'Control Sheet (for edits)'!D93</f>
        <v>Using the report, verify that the total of amounts entered on the OTHRASST form tie to the total from ETB line and that both subtotals, Intragovernmental  and With the Public match the Other line for both subsections of Assets.</v>
      </c>
      <c r="E110" s="35"/>
      <c r="F110" s="91"/>
      <c r="G110" s="92"/>
    </row>
    <row r="111" spans="2:7" ht="30" hidden="1" x14ac:dyDescent="0.25">
      <c r="B111" s="16" t="s">
        <v>89</v>
      </c>
      <c r="C111" s="99" t="str">
        <f>'Control Sheet (for edits)'!C94</f>
        <v>NOENTITY</v>
      </c>
      <c r="D111" s="35" t="str">
        <f>'Control Sheet (for edits)'!D94</f>
        <v>Using the report, verify that the total of amounts entered for non-entity assets on the NOENTITY form ties to the total of corresponding non-entity liabilities entered by account on the form (no statement match).</v>
      </c>
      <c r="E111" s="35"/>
      <c r="F111" s="91"/>
      <c r="G111" s="92"/>
    </row>
    <row r="112" spans="2:7" ht="30" hidden="1" x14ac:dyDescent="0.25">
      <c r="B112" s="16" t="s">
        <v>90</v>
      </c>
      <c r="C112" s="99" t="str">
        <f>'Control Sheet (for edits)'!C95</f>
        <v>DEBT</v>
      </c>
      <c r="D112" s="35" t="str">
        <f>'Control Sheet (for edits)'!D95</f>
        <v>Using the report, verify that the total of amounts entered on the DEBT form tie to the total from ETB line and match the amount on the Debt to Treasury line under Intragovernmental Liabilities on the Balance Sheet.</v>
      </c>
      <c r="E112" s="35"/>
      <c r="F112" s="91"/>
      <c r="G112" s="92"/>
    </row>
    <row r="113" spans="2:7" ht="30" hidden="1" x14ac:dyDescent="0.25">
      <c r="B113" s="16" t="s">
        <v>91</v>
      </c>
      <c r="C113" s="99" t="str">
        <f>'Control Sheet (for edits)'!C96</f>
        <v>LIAB_BUR</v>
      </c>
      <c r="D113" s="35" t="str">
        <f>'Control Sheet (for edits)'!D96</f>
        <v>Using the report, tie the total lines for (1) Intragovernmental and (2) With the Public to the Other Liability lines in both parts of the liability section of the Balance Sheet. Be sure the Total and ETB Total columns match.</v>
      </c>
      <c r="E113" s="35"/>
      <c r="F113" s="91"/>
      <c r="G113" s="92"/>
    </row>
    <row r="114" spans="2:7" hidden="1" x14ac:dyDescent="0.25">
      <c r="B114" s="16" t="s">
        <v>92</v>
      </c>
      <c r="C114" s="99" t="str">
        <f>'Control Sheet (for edits)'!C97</f>
        <v>FECALIAB</v>
      </c>
      <c r="D114" s="35" t="str">
        <f>'Control Sheet (for edits)'!D97</f>
        <v xml:space="preserve">Using the report, verify reasonableness by comparing rough amounts to prior quarters. </v>
      </c>
      <c r="E114" s="35"/>
      <c r="F114" s="91"/>
      <c r="G114" s="92"/>
    </row>
    <row r="115" spans="2:7" ht="45" hidden="1" x14ac:dyDescent="0.25">
      <c r="B115" s="16" t="s">
        <v>87</v>
      </c>
      <c r="C115" s="99" t="str">
        <f>'Control Sheet (for edits)'!C91</f>
        <v>PPE Recon</v>
      </c>
      <c r="D115" s="35" t="str">
        <f>'Control Sheet (for edits)'!D91</f>
        <v>Using the report, verify that the total of amounts entered on the PPE Recon agree to the Ending Balances of the Cost Column, the Accumulated Depreciation column, and the Net Book Value column to the same columns of the General PP&amp;E HFM footnote (PPE).</v>
      </c>
      <c r="E115" s="35"/>
      <c r="F115" s="91"/>
      <c r="G115" s="92"/>
    </row>
    <row r="116" spans="2:7" ht="14.25" hidden="1" customHeight="1" x14ac:dyDescent="0.25">
      <c r="B116" s="16" t="s">
        <v>93</v>
      </c>
      <c r="C116" s="99" t="str">
        <f>'Control Sheet (for edits)'!C98</f>
        <v>CLEANUP</v>
      </c>
      <c r="D116" s="35" t="str">
        <f>'Control Sheet (for edits)'!D98</f>
        <v>Using the report, verify that the total of amounts entered on the CLEANUP form tie to the total from ETB line (NOAA, NIST).</v>
      </c>
      <c r="E116" s="35"/>
      <c r="F116" s="91"/>
      <c r="G116" s="92"/>
    </row>
    <row r="117" spans="2:7" hidden="1" x14ac:dyDescent="0.25">
      <c r="B117" s="16" t="s">
        <v>95</v>
      </c>
      <c r="C117" s="99" t="str">
        <f>'Control Sheet (for edits)'!C99</f>
        <v>AC_LEASE</v>
      </c>
      <c r="D117" s="35" t="str">
        <f>'Control Sheet (for edits)'!D99</f>
        <v>Using the report, verify that the total of amounts entered on the AC_LEASE form tie to the total from ETB line.</v>
      </c>
      <c r="E117" s="35"/>
      <c r="F117" s="91"/>
      <c r="G117" s="92"/>
    </row>
    <row r="118" spans="2:7" ht="30" hidden="1" x14ac:dyDescent="0.25">
      <c r="B118" s="16" t="s">
        <v>94</v>
      </c>
      <c r="C118" s="99" t="str">
        <f>'Control Sheet (for edits)'!C100</f>
        <v>CAPLEASE</v>
      </c>
      <c r="D118" s="35" t="str">
        <f>'Control Sheet (for edits)'!D100</f>
        <v>Using the report, verify that the total of amounts entered on the CAPLEASE form tie to the total from ETB line and the Capital Lease Liabilities line on the Balance Sheet.</v>
      </c>
      <c r="E118" s="35"/>
      <c r="F118" s="91"/>
      <c r="G118" s="92"/>
    </row>
    <row r="119" spans="2:7" hidden="1" x14ac:dyDescent="0.25">
      <c r="B119" s="16" t="s">
        <v>96</v>
      </c>
      <c r="C119" s="99" t="str">
        <f>'Control Sheet (for edits)'!C101</f>
        <v>OP_Lease</v>
      </c>
      <c r="D119" s="35" t="str">
        <f>'Control Sheet (for edits)'!D101</f>
        <v>Using the report, verify reasonableness by comparing rough amounts to prior quarters’ figures for operating leases.</v>
      </c>
      <c r="E119" s="35"/>
      <c r="F119" s="91"/>
      <c r="G119" s="92"/>
    </row>
    <row r="120" spans="2:7" ht="30" hidden="1" x14ac:dyDescent="0.25">
      <c r="B120" s="16" t="s">
        <v>97</v>
      </c>
      <c r="C120" s="99" t="str">
        <f>'Control Sheet (for edits)'!C102</f>
        <v>INVEST</v>
      </c>
      <c r="D120" s="35" t="str">
        <f>'Control Sheet (for edits)'!D102</f>
        <v>If the report for investments in Treasury securities is not blank, verify figures directly with the source and tie the figure to the Investments line in the Intragovernmental part of the Assets section of the Balance Sheet.</v>
      </c>
      <c r="E120" s="35"/>
      <c r="F120" s="91"/>
      <c r="G120" s="92"/>
    </row>
    <row r="121" spans="2:7" ht="255.75" hidden="1" customHeight="1" x14ac:dyDescent="0.25">
      <c r="B121" s="16" t="s">
        <v>98</v>
      </c>
      <c r="C121" s="99" t="str">
        <f>'Control Sheet (for edits)'!C103</f>
        <v>LIABNTGL</v>
      </c>
      <c r="D121" s="35" t="str">
        <f>'Control Sheet (for edits)'!D103</f>
        <v>Review all populated balances, per the two methods below, and determine if there are any edits that need to be made to the bureau data, in order to completely and accurately capture bureau liabilities not covered by budgetary resources.  The data in the report should be compared to the TBSIMPLE report for reasonableness.
This report is populated by:
a) For certain USSGL accounts, the bureau inputted (into the related HFM form) portion or entire balance of the USSGL account that the bureau has determined is the dollar amount of the USSGL account that represents liabilities not covered budgetary resources; and
b) For certain USSGL accounts, the entire USSGL account balance has been automatically programmed by OFM into the form (based on research performed), with the intent that the USSGL account fully or materially*** represents the dollar amount that represents liabilities not covered by budgetary resources.
***There may be an immaterial bureau exception(s) to the programming of the entire balance of certain USSGL accounts into the report.  The known exception(s) to OFM have been communicated to the applicable bureau(s).  Please let OFM know if there is a new exception not previously communicated to OFM.</v>
      </c>
      <c r="E121" s="35"/>
      <c r="F121" s="91"/>
      <c r="G121" s="92"/>
    </row>
    <row r="122" spans="2:7" hidden="1" x14ac:dyDescent="0.25">
      <c r="B122" s="16" t="s">
        <v>99</v>
      </c>
      <c r="C122" s="99" t="str">
        <f>'Control Sheet (for edits)'!C104</f>
        <v>LONGCOMM</v>
      </c>
      <c r="D122" s="35" t="str">
        <f>'Control Sheet (for edits)'!D104</f>
        <v xml:space="preserve">Using the long-term commitments report, verify reasonableness by comparing rough amounts to prior quarters. </v>
      </c>
      <c r="E122" s="35"/>
      <c r="F122" s="91"/>
      <c r="G122" s="92"/>
    </row>
    <row r="123" spans="2:7" ht="80.25" hidden="1" customHeight="1" x14ac:dyDescent="0.25">
      <c r="B123" s="16" t="s">
        <v>100</v>
      </c>
      <c r="C123" s="99" t="str">
        <f>'Control Sheet (for edits)'!C105</f>
        <v>UDO</v>
      </c>
      <c r="D123" s="35" t="str">
        <f>'Control Sheet (for edits)'!D105</f>
        <v xml:space="preserve">Using the report, verify that the total of amounts entered in the UDO form tie to the totals from ETB lines for UDOs. The difference between HFM (which uses the totals from each individual bureau’s ETB) and the amounts entered in the form by each bureau for: 1) UDO Paid and UDO Unpaid and; 2) UDO Paid Fed and UDO Paid NonFed must equal zero at the bottom of the report. </v>
      </c>
      <c r="E123" s="35"/>
      <c r="F123" s="91"/>
      <c r="G123" s="92"/>
    </row>
    <row r="124" spans="2:7" ht="67.5" hidden="1" customHeight="1" thickBot="1" x14ac:dyDescent="0.3">
      <c r="B124" s="19" t="s">
        <v>101</v>
      </c>
      <c r="C124" s="101" t="str">
        <f>'Control Sheet (for edits)'!C106</f>
        <v>NBAR &amp; NBAR_XW</v>
      </c>
      <c r="D124" s="37" t="str">
        <f>'Control Sheet (for edits)'!D106</f>
        <v>Investigate differences in the *BAR* report in HFM. Use the crosswalk report, ** NBAR_XW**, to troubleshoot differences. 
If there are material differences between the Fed and Non-fed breakout, contact the bureau (cc Sean) to ensure they are researching and planning on providing an explanation / JE.
Threshold: $300K.</v>
      </c>
      <c r="E124" s="37"/>
      <c r="F124" s="95"/>
      <c r="G124" s="96"/>
    </row>
    <row r="125" spans="2:7" ht="15.75" hidden="1" thickBot="1" x14ac:dyDescent="0.3">
      <c r="B125" s="22"/>
      <c r="C125" s="22"/>
    </row>
    <row r="126" spans="2:7" ht="16.5" thickBot="1" x14ac:dyDescent="0.3">
      <c r="B126" s="147" t="s">
        <v>102</v>
      </c>
      <c r="C126" s="149"/>
      <c r="D126" s="149"/>
      <c r="E126" s="149"/>
      <c r="F126" s="149"/>
      <c r="G126" s="148"/>
    </row>
    <row r="127" spans="2:7" ht="15.75" thickBot="1" x14ac:dyDescent="0.3">
      <c r="B127" s="187" t="s">
        <v>133</v>
      </c>
      <c r="C127" s="188"/>
      <c r="D127" s="188"/>
      <c r="E127" s="188"/>
      <c r="F127" s="188"/>
      <c r="G127" s="189"/>
    </row>
    <row r="128" spans="2:7" ht="15.75" thickBot="1" x14ac:dyDescent="0.3">
      <c r="B128" s="22"/>
      <c r="C128" s="22"/>
    </row>
    <row r="129" spans="2:7" ht="16.5" thickBot="1" x14ac:dyDescent="0.3">
      <c r="B129" s="7" t="s">
        <v>11</v>
      </c>
      <c r="C129" s="7" t="s">
        <v>211</v>
      </c>
      <c r="D129" s="7" t="s">
        <v>12</v>
      </c>
      <c r="E129" s="7" t="s">
        <v>265</v>
      </c>
      <c r="F129" s="7" t="s">
        <v>13</v>
      </c>
      <c r="G129" s="7" t="s">
        <v>14</v>
      </c>
    </row>
    <row r="130" spans="2:7" ht="30" x14ac:dyDescent="0.25">
      <c r="B130" s="23" t="s">
        <v>103</v>
      </c>
      <c r="C130" s="113" t="str">
        <f>'Control Sheet (for edits)'!C112</f>
        <v>TBSIMPLE3</v>
      </c>
      <c r="D130" s="58" t="str">
        <f>'Control Sheet (for edits)'!D112</f>
        <v xml:space="preserve">Review bureau 101000 and 109000 balances and verify that bureaus have assigned Trading Partner 099 General Fund for all their FBWT amounts. (May use TBSIMPLE3 report).  </v>
      </c>
      <c r="E130" s="50"/>
      <c r="F130" s="48"/>
      <c r="G130" s="49"/>
    </row>
    <row r="131" spans="2:7" ht="75" x14ac:dyDescent="0.25">
      <c r="B131" s="16" t="s">
        <v>104</v>
      </c>
      <c r="C131" s="77" t="str">
        <f>'Control Sheet (for edits)'!C113</f>
        <v>TBCURR3</v>
      </c>
      <c r="D131" s="51" t="str">
        <f>'Control Sheet (for edits)'!D113</f>
        <v xml:space="preserve">Review non-appropriated funds to ensure that SGL accounts 310000 through 310900 (Unexpended Appropriations type accounts) do not have any balances. One valid exception is when a non-appropriated fund receives a transfer-in of unexpended appropriations from another fund (in most cases, would be an appropriated fund). In this situation, the receiving non-appropriated fund is required to treat and account for the funds as appropriations. (see Attachment G for current SMA; may use TBCURR3). </v>
      </c>
      <c r="E131" s="51"/>
      <c r="F131" s="91"/>
      <c r="G131" s="92"/>
    </row>
    <row r="132" spans="2:7" ht="75" hidden="1" x14ac:dyDescent="0.25">
      <c r="B132" s="16" t="s">
        <v>105</v>
      </c>
      <c r="C132" s="77" t="str">
        <f>'Control Sheet (for edits)'!C114</f>
        <v>NONENT1</v>
      </c>
      <c r="D132" s="51" t="str">
        <f>'Control Sheet (for edits)'!D114</f>
        <v>Review Non-entity Assets Schedule to ensure that classifications of corresponding Liabilities appear reasonable. Use report NONENT1 (Tie Points folder). Compare the balance with the corresponding fund FBWT (SGL 101000 plus 109000). Note: Please analyze SGL 240000 as this account is not always non-entity liability. 
N/A for Q1/Q2.</v>
      </c>
      <c r="E132" s="51"/>
      <c r="F132" s="91"/>
      <c r="G132" s="92"/>
    </row>
    <row r="133" spans="2:7" ht="90" x14ac:dyDescent="0.25">
      <c r="B133" s="16" t="s">
        <v>106</v>
      </c>
      <c r="C133" s="77" t="str">
        <f>'Control Sheet (for edits)'!C115</f>
        <v>CY SCNP and PY BS &amp; SCNP</v>
      </c>
      <c r="D133" s="51" t="str">
        <f>'Control Sheet (for edits)'!D115</f>
        <v xml:space="preserve">Verify that the Beginning Net Position balances for both sections on the Statement of Changes in Net Position (NPFACEBU) agree with Net Position balances on the prior fiscal year-end Balance Sheet (BSFACEBU) and the prior fiscal year-end Statement of Changes in Net Position. 
NOTE:  THERE IS A $0 THRESHOLD FOR THIS TIE-POINT, EXCEPT FOR ROUNDING DIFFERENCES CAUSED BY ROUNDING IN THE PRIOR YEAR’S ACCOUNTABILITY REPORT. </v>
      </c>
      <c r="E133" s="51"/>
      <c r="F133" s="91"/>
      <c r="G133" s="92"/>
    </row>
    <row r="134" spans="2:7" ht="45" hidden="1" x14ac:dyDescent="0.25">
      <c r="B134" s="16" t="s">
        <v>107</v>
      </c>
      <c r="C134" s="77" t="str">
        <f>'Control Sheet (for edits)'!C116</f>
        <v>Footnote Text Matrix (separate template)</v>
      </c>
      <c r="D134" s="51" t="str">
        <f>'Control Sheet (for edits)'!D116</f>
        <v>Review Footnotes Text Matrix submitted to OFM to ensure accuracy and completeness. 
N/A for Q1/Q2.</v>
      </c>
      <c r="E134" s="51"/>
      <c r="F134" s="91"/>
      <c r="G134" s="92"/>
    </row>
    <row r="135" spans="2:7" ht="45" hidden="1" x14ac:dyDescent="0.25">
      <c r="B135" s="16" t="s">
        <v>108</v>
      </c>
      <c r="C135" s="77" t="str">
        <f>'Control Sheet (for edits)'!C117</f>
        <v>Manual RSI (separate template)</v>
      </c>
      <c r="D135" s="51" t="str">
        <f>'Control Sheet (for edits)'!D117</f>
        <v>Review Manual RSI (Deferred Maintenance, Segment Information) for completeness and accuracy. 
N/A for Q1/Q2.</v>
      </c>
      <c r="E135" s="51"/>
      <c r="F135" s="91"/>
      <c r="G135" s="92"/>
    </row>
    <row r="136" spans="2:7" ht="183.75" customHeight="1" x14ac:dyDescent="0.25">
      <c r="B136" s="16" t="s">
        <v>109</v>
      </c>
      <c r="C136" s="77" t="str">
        <f>'Control Sheet (for edits)'!C118</f>
        <v>TBSIMPLE (any version; can actually be found within FS Book)</v>
      </c>
      <c r="D136" s="51" t="str">
        <f>'Control Sheet (for edits)'!D118</f>
        <v xml:space="preserve">Review Hyperion Major Trial Balances to determine if there are balances in following accounts 310800, 310900, 570800, 570900, 740000, and 740100 (if so, agree the balances to Prior Period Adjustments Excel footnote file and review explanations for accuracy and completeness). 
At year-end, immaterial balances must be reclassed from above PPA accounts to applicable 500000, 600000, or 700000 series accounts. 
NOTE:  Prior Period Adjustments should be recorded to prior period adjustments accounts during the fiscal year. At third quarter and again at year-end, a materiality analysis should be performed for recorded balances, and immaterial prior period adjustments should be reclassified so that only material prior period adjustments remain at third quarter and again at year-end. </v>
      </c>
      <c r="E136" s="51"/>
      <c r="F136" s="91"/>
      <c r="G136" s="92"/>
    </row>
    <row r="137" spans="2:7" ht="105" x14ac:dyDescent="0.25">
      <c r="B137" s="16" t="s">
        <v>110</v>
      </c>
      <c r="C137" s="77" t="str">
        <f>'Control Sheet (for edits)'!C119</f>
        <v>BS &amp; SCNP (can be found within FS Book)</v>
      </c>
      <c r="D137" s="51" t="str">
        <f>'Control Sheet (for edits)'!D119</f>
        <v xml:space="preserve">This tie-point will check the that the Balance Sheet (BSFACEBU) Net Position lines ties to Statement of Changes in Net Position (NPFACEBU). 
Net Position Unexpended Appropriations – Dedicated Collections 
Net Position Unexpended Appropriations – Other Funds 
Cumulative Results of Operations – Dedicated Collections 
Cumulative Results of Operations – Other Funds </v>
      </c>
      <c r="E137" s="51"/>
      <c r="F137" s="91"/>
      <c r="G137" s="92"/>
    </row>
    <row r="138" spans="2:7" ht="45" hidden="1" x14ac:dyDescent="0.25">
      <c r="B138" s="16" t="s">
        <v>111</v>
      </c>
      <c r="C138" s="77" t="str">
        <f>'Control Sheet (for edits)'!C120</f>
        <v>BS &amp; Loans Receivable Footnote Excel File</v>
      </c>
      <c r="D138" s="51" t="str">
        <f>'Control Sheet (for edits)'!D120</f>
        <v>Agree Loans Receivable line item on BS to Loans Receivable Footnote Excel file, GL Summary tab. 
N/A for Q1/Q2.</v>
      </c>
      <c r="E138" s="51"/>
      <c r="F138" s="91"/>
      <c r="G138" s="92"/>
    </row>
    <row r="139" spans="2:7" ht="30" x14ac:dyDescent="0.25">
      <c r="B139" s="16" t="s">
        <v>112</v>
      </c>
      <c r="C139" s="77" t="str">
        <f>'Control Sheet (for edits)'!C121</f>
        <v>N/A</v>
      </c>
      <c r="D139" s="51" t="str">
        <f>'Control Sheet (for edits)'!D121</f>
        <v xml:space="preserve">OFM to include information in AJE &amp; Review Comments Template regarding Hyperion on-top adjusting journal entries prepared by OFM (AJE # and Instructions to Bureau). </v>
      </c>
      <c r="E139" s="51"/>
      <c r="F139" s="91"/>
      <c r="G139" s="92"/>
    </row>
    <row r="140" spans="2:7" ht="60" x14ac:dyDescent="0.25">
      <c r="B140" s="52" t="s">
        <v>113</v>
      </c>
      <c r="C140" s="112" t="str">
        <f>'Control Sheet (for edits)'!C122</f>
        <v>N/A</v>
      </c>
      <c r="D140" s="51" t="str">
        <f>'Control Sheet (for edits)'!D122</f>
        <v>Stand-Alone Bureaus Only:  Compare Hyperion financial statements, footnotes, and Intragovernmental RSI to stand-alone financial statements for consistency (e.g., USPTO).
N/A for Q1.</v>
      </c>
      <c r="E140" s="53"/>
      <c r="F140" s="54"/>
      <c r="G140" s="55"/>
    </row>
    <row r="141" spans="2:7" ht="15.75" thickBot="1" x14ac:dyDescent="0.3">
      <c r="B141" s="19" t="s">
        <v>198</v>
      </c>
      <c r="C141" s="105" t="str">
        <f>'Control Sheet (for edits)'!C123</f>
        <v>N/A</v>
      </c>
      <c r="D141" s="95" t="s">
        <v>199</v>
      </c>
      <c r="E141" s="95"/>
      <c r="F141" s="95"/>
      <c r="G141" s="96"/>
    </row>
    <row r="142" spans="2:7" ht="15.75" thickBot="1" x14ac:dyDescent="0.3">
      <c r="B142" s="22"/>
      <c r="C142" s="22"/>
    </row>
    <row r="143" spans="2:7" ht="16.5" thickBot="1" x14ac:dyDescent="0.3">
      <c r="B143" s="147" t="s">
        <v>114</v>
      </c>
      <c r="C143" s="149"/>
      <c r="D143" s="149"/>
      <c r="E143" s="149"/>
      <c r="F143" s="149"/>
      <c r="G143" s="148"/>
    </row>
    <row r="144" spans="2:7" ht="15.75" x14ac:dyDescent="0.25">
      <c r="B144" s="9" t="s">
        <v>115</v>
      </c>
      <c r="C144" s="190">
        <f>D5</f>
        <v>0</v>
      </c>
      <c r="D144" s="191"/>
      <c r="E144" s="102"/>
      <c r="F144" s="26"/>
      <c r="G144" s="27"/>
    </row>
    <row r="145" spans="2:7" ht="16.5" thickBot="1" x14ac:dyDescent="0.3">
      <c r="B145" s="10" t="s">
        <v>116</v>
      </c>
      <c r="C145" s="174">
        <f>D6</f>
        <v>0</v>
      </c>
      <c r="D145" s="175"/>
      <c r="E145" s="6"/>
      <c r="F145" s="28"/>
      <c r="G145" s="29"/>
    </row>
    <row r="146" spans="2:7" ht="15.75" thickBot="1" x14ac:dyDescent="0.3"/>
    <row r="147" spans="2:7" ht="16.5" thickBot="1" x14ac:dyDescent="0.3">
      <c r="B147" s="147" t="s">
        <v>12</v>
      </c>
      <c r="C147" s="149"/>
      <c r="D147" s="148"/>
      <c r="E147" s="147" t="s">
        <v>117</v>
      </c>
      <c r="F147" s="149"/>
      <c r="G147" s="148"/>
    </row>
    <row r="148" spans="2:7" ht="33.75" customHeight="1" x14ac:dyDescent="0.25">
      <c r="B148" s="192" t="str">
        <f>'Control Sheet (for edits)'!B127:D127</f>
        <v>Checklists—copies of (1) Review Procedures Checklist Part I, (2) Bureau Subsequent Review Checklist Part II, and (3) Bureau CFO Review Checklist Part III, all with signature/initials of appropriate staff.</v>
      </c>
      <c r="C148" s="193"/>
      <c r="D148" s="194"/>
      <c r="E148" s="195"/>
      <c r="F148" s="196"/>
      <c r="G148" s="197"/>
    </row>
    <row r="149" spans="2:7" ht="66" customHeight="1" x14ac:dyDescent="0.25">
      <c r="B149" s="198" t="str">
        <f>'Control Sheet (for edits)'!B128:D128</f>
        <v xml:space="preserve">Report books from Hyperion Financial Management system (HFM) saved to bureau folder:  
QX Financial Statements Book (QTRXFSBOOK) 
Budgetary to Proprietary Tie-Points Book </v>
      </c>
      <c r="C149" s="130"/>
      <c r="D149" s="199"/>
      <c r="E149" s="200"/>
      <c r="F149" s="201"/>
      <c r="G149" s="202"/>
    </row>
    <row r="150" spans="2:7" ht="66" customHeight="1" x14ac:dyDescent="0.25">
      <c r="B150" s="198" t="str">
        <f>'Control Sheet (for edits)'!B129:D129</f>
        <v xml:space="preserve">Current Bureau On-Top AJEs and Review Comments template:  
Includes listing of applicable HFM journal entries (AJEs) and recommended dispositions at top
Includes applicable review comments and summarized bureau responses  </v>
      </c>
      <c r="C150" s="130"/>
      <c r="D150" s="199"/>
      <c r="E150" s="200"/>
      <c r="F150" s="201"/>
      <c r="G150" s="202"/>
    </row>
    <row r="151" spans="2:7" ht="24" customHeight="1" x14ac:dyDescent="0.25">
      <c r="B151" s="198" t="str">
        <f>'Control Sheet (for edits)'!B130:D130</f>
        <v>Files referenced in OnTop AJE and Review Comments template have been saved to bureau folder.</v>
      </c>
      <c r="C151" s="130"/>
      <c r="D151" s="199"/>
      <c r="E151" s="200"/>
      <c r="F151" s="201"/>
      <c r="G151" s="202"/>
    </row>
    <row r="152" spans="2:7" ht="26.25" customHeight="1" x14ac:dyDescent="0.25">
      <c r="B152" s="198" t="str">
        <f>'Control Sheet (for edits)'!B131:D131</f>
        <v>All bureau HFM adjusting journal entries (AJEs) have been saved to the bureau folder.</v>
      </c>
      <c r="C152" s="130"/>
      <c r="D152" s="199"/>
      <c r="E152" s="200"/>
      <c r="F152" s="201"/>
      <c r="G152" s="202"/>
    </row>
    <row r="153" spans="2:7" ht="39" customHeight="1" x14ac:dyDescent="0.25">
      <c r="B153" s="198" t="str">
        <f>'Control Sheet (for edits)'!B132:D132</f>
        <v>Intragovernmental TSR vs. HFM checking saved to folder – (Includes scanned copy of Intragov Checking, MS-Access transaction summary report data vs. HFM reports).</v>
      </c>
      <c r="C153" s="130"/>
      <c r="D153" s="199"/>
      <c r="E153" s="200"/>
      <c r="F153" s="201"/>
      <c r="G153" s="202"/>
    </row>
    <row r="154" spans="2:7" ht="15" customHeight="1" x14ac:dyDescent="0.25">
      <c r="B154" s="198" t="str">
        <f>'Control Sheet (for edits)'!B133:D133</f>
        <v>GTAS vs. HFM comparison with bureau explanations saved to bureau folder.</v>
      </c>
      <c r="C154" s="130"/>
      <c r="D154" s="199"/>
      <c r="E154" s="200"/>
      <c r="F154" s="201"/>
      <c r="G154" s="202"/>
    </row>
    <row r="155" spans="2:7" ht="15" customHeight="1" x14ac:dyDescent="0.25">
      <c r="B155" s="198" t="str">
        <f>'Control Sheet (for edits)'!B134:D134</f>
        <v>Quarterly questionnaire responses saved to bureau folder for (a) Significant Events/Transaction and (b) GAAP-compliance.</v>
      </c>
      <c r="C155" s="130"/>
      <c r="D155" s="199"/>
      <c r="E155" s="200"/>
      <c r="F155" s="201"/>
      <c r="G155" s="202"/>
    </row>
    <row r="156" spans="2:7" ht="15" customHeight="1" x14ac:dyDescent="0.25">
      <c r="B156" s="198" t="str">
        <f>'Control Sheet (for edits)'!B135:D135</f>
        <v>Key bureau correspondence saved to bureau folder.</v>
      </c>
      <c r="C156" s="130"/>
      <c r="D156" s="199"/>
      <c r="E156" s="200"/>
      <c r="F156" s="201"/>
      <c r="G156" s="202"/>
    </row>
    <row r="157" spans="2:7" ht="15" customHeight="1" x14ac:dyDescent="0.25">
      <c r="B157" s="198" t="str">
        <f>'Control Sheet (for edits)'!B136:D136</f>
        <v>Pertinent information saved to bureau folder (e.g., recurring issues).</v>
      </c>
      <c r="C157" s="130"/>
      <c r="D157" s="199"/>
      <c r="E157" s="200"/>
      <c r="F157" s="201"/>
      <c r="G157" s="202"/>
    </row>
    <row r="158" spans="2:7" ht="15.75" thickBot="1" x14ac:dyDescent="0.3">
      <c r="B158" s="207" t="str">
        <f>'Control Sheet (for edits)'!B137:D137</f>
        <v>All other review comments</v>
      </c>
      <c r="C158" s="162"/>
      <c r="D158" s="208"/>
      <c r="E158" s="209"/>
      <c r="F158" s="210"/>
      <c r="G158" s="211"/>
    </row>
    <row r="159" spans="2:7" ht="15.75" thickBot="1" x14ac:dyDescent="0.3">
      <c r="D159" s="30"/>
      <c r="E159" s="30"/>
    </row>
    <row r="160" spans="2:7" ht="15.75" x14ac:dyDescent="0.25">
      <c r="B160" s="9" t="s">
        <v>121</v>
      </c>
      <c r="C160" s="203"/>
      <c r="D160" s="204"/>
      <c r="E160" s="100"/>
      <c r="F160" s="26"/>
      <c r="G160" s="27"/>
    </row>
    <row r="161" spans="2:7" ht="16.5" thickBot="1" x14ac:dyDescent="0.3">
      <c r="B161" s="10" t="s">
        <v>122</v>
      </c>
      <c r="C161" s="205"/>
      <c r="D161" s="206"/>
      <c r="E161" s="117"/>
      <c r="F161" s="28"/>
      <c r="G161" s="29"/>
    </row>
  </sheetData>
  <mergeCells count="69">
    <mergeCell ref="C160:D160"/>
    <mergeCell ref="C161:D161"/>
    <mergeCell ref="B156:D156"/>
    <mergeCell ref="E156:G156"/>
    <mergeCell ref="B157:D157"/>
    <mergeCell ref="E157:G157"/>
    <mergeCell ref="B158:D158"/>
    <mergeCell ref="E158:G158"/>
    <mergeCell ref="B153:D153"/>
    <mergeCell ref="E153:G153"/>
    <mergeCell ref="B154:D154"/>
    <mergeCell ref="E154:G154"/>
    <mergeCell ref="B155:D155"/>
    <mergeCell ref="E155:G155"/>
    <mergeCell ref="B150:D150"/>
    <mergeCell ref="E150:G150"/>
    <mergeCell ref="B151:D151"/>
    <mergeCell ref="E151:G151"/>
    <mergeCell ref="B152:D152"/>
    <mergeCell ref="E152:G152"/>
    <mergeCell ref="B147:D147"/>
    <mergeCell ref="E147:G147"/>
    <mergeCell ref="B148:D148"/>
    <mergeCell ref="E148:G148"/>
    <mergeCell ref="B149:D149"/>
    <mergeCell ref="E149:G149"/>
    <mergeCell ref="C145:D145"/>
    <mergeCell ref="B82:G82"/>
    <mergeCell ref="B83:G83"/>
    <mergeCell ref="B98:G98"/>
    <mergeCell ref="B99:G99"/>
    <mergeCell ref="B100:G100"/>
    <mergeCell ref="B101:G101"/>
    <mergeCell ref="B102:G102"/>
    <mergeCell ref="B126:G126"/>
    <mergeCell ref="B127:G127"/>
    <mergeCell ref="B143:G143"/>
    <mergeCell ref="C144:D144"/>
    <mergeCell ref="B81:G81"/>
    <mergeCell ref="B17:C17"/>
    <mergeCell ref="E17:G17"/>
    <mergeCell ref="B18:C18"/>
    <mergeCell ref="E18:G18"/>
    <mergeCell ref="B19:C19"/>
    <mergeCell ref="E19:G19"/>
    <mergeCell ref="B21:G21"/>
    <mergeCell ref="B23:G23"/>
    <mergeCell ref="B24:G24"/>
    <mergeCell ref="B78:G78"/>
    <mergeCell ref="B80:G80"/>
    <mergeCell ref="B14:C14"/>
    <mergeCell ref="E14:G14"/>
    <mergeCell ref="B15:C15"/>
    <mergeCell ref="E15:G15"/>
    <mergeCell ref="B16:C16"/>
    <mergeCell ref="E16:G16"/>
    <mergeCell ref="B13:C13"/>
    <mergeCell ref="E13:G13"/>
    <mergeCell ref="B2:G2"/>
    <mergeCell ref="B3:G3"/>
    <mergeCell ref="B5:C5"/>
    <mergeCell ref="B6:C6"/>
    <mergeCell ref="B7:C7"/>
    <mergeCell ref="B8:C8"/>
    <mergeCell ref="B10:G10"/>
    <mergeCell ref="B11:C11"/>
    <mergeCell ref="E11:G11"/>
    <mergeCell ref="B12:C12"/>
    <mergeCell ref="E12:G12"/>
  </mergeCells>
  <dataValidations count="2">
    <dataValidation type="list" allowBlank="1" showInputMessage="1" showErrorMessage="1" sqref="E27:E76 E86:E96 E105:E124 E130:E141" xr:uid="{D6EF5D81-DDC0-44C2-B191-757A065A9A4F}">
      <formula1>"Reviewed; no exceptions noted, Reviewed; exceptions noted are below threshold, Reviewed; exceptions noted are above threshold; see comment to the right, N/A, N/A due to the fund being non-appropriated "</formula1>
    </dataValidation>
    <dataValidation type="list" allowBlank="1" showInputMessage="1" showErrorMessage="1" sqref="D5" xr:uid="{E6EFE94A-F943-41BD-8819-70907FBB0851}">
      <formula1>"BEA, BIS, Census, DM G&amp;B, DM HCHB, DM NEF, DM OIG, DM S&amp;E, DM WCF, EDA, ITA, NIST, NOAA, NTIA, NTIS, MBDA, USPTO  "</formula1>
    </dataValidation>
  </dataValidations>
  <printOptions gridLines="1"/>
  <pageMargins left="0.25" right="0.25" top="0.75" bottom="0.75" header="0.3" footer="0.3"/>
  <pageSetup paperSize="5" scale="65"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14217-7CF8-433A-8B0D-EDC0094E4E4E}">
  <dimension ref="B1:G162"/>
  <sheetViews>
    <sheetView showGridLines="0" zoomScale="80" zoomScaleNormal="80" workbookViewId="0"/>
  </sheetViews>
  <sheetFormatPr defaultRowHeight="15" x14ac:dyDescent="0.25"/>
  <cols>
    <col min="1" max="1" width="6.28515625" style="14" customWidth="1"/>
    <col min="2" max="2" width="14.7109375" style="14" customWidth="1"/>
    <col min="3" max="3" width="18.28515625" style="14" customWidth="1"/>
    <col min="4" max="4" width="115.7109375" style="14" customWidth="1"/>
    <col min="5" max="5" width="28.42578125" style="14" customWidth="1"/>
    <col min="6" max="6" width="42.140625" style="14" customWidth="1"/>
    <col min="7" max="7" width="32.85546875" style="14" customWidth="1"/>
    <col min="8" max="16384" width="9.140625" style="14"/>
  </cols>
  <sheetData>
    <row r="1" spans="2:7" ht="15.75" thickBot="1" x14ac:dyDescent="0.3"/>
    <row r="2" spans="2:7" ht="18.75" x14ac:dyDescent="0.3">
      <c r="B2" s="132" t="s">
        <v>132</v>
      </c>
      <c r="C2" s="133"/>
      <c r="D2" s="133"/>
      <c r="E2" s="133"/>
      <c r="F2" s="133"/>
      <c r="G2" s="134"/>
    </row>
    <row r="3" spans="2:7" ht="19.5" thickBot="1" x14ac:dyDescent="0.35">
      <c r="B3" s="135" t="s">
        <v>269</v>
      </c>
      <c r="C3" s="136"/>
      <c r="D3" s="136"/>
      <c r="E3" s="136"/>
      <c r="F3" s="136"/>
      <c r="G3" s="137"/>
    </row>
    <row r="4" spans="2:7" ht="15.75" thickBot="1" x14ac:dyDescent="0.3"/>
    <row r="5" spans="2:7" ht="31.5" customHeight="1" x14ac:dyDescent="0.25">
      <c r="B5" s="138" t="s">
        <v>0</v>
      </c>
      <c r="C5" s="139"/>
      <c r="D5" s="76"/>
    </row>
    <row r="6" spans="2:7" ht="31.5" customHeight="1" x14ac:dyDescent="0.25">
      <c r="B6" s="140" t="s">
        <v>1</v>
      </c>
      <c r="C6" s="141"/>
      <c r="D6" s="97"/>
      <c r="E6"/>
    </row>
    <row r="7" spans="2:7" ht="31.5" customHeight="1" x14ac:dyDescent="0.25">
      <c r="B7" s="140" t="s">
        <v>2</v>
      </c>
      <c r="C7" s="141"/>
      <c r="D7" s="74"/>
      <c r="E7"/>
    </row>
    <row r="8" spans="2:7" ht="32.25" customHeight="1" thickBot="1" x14ac:dyDescent="0.3">
      <c r="B8" s="142" t="s">
        <v>3</v>
      </c>
      <c r="C8" s="143"/>
      <c r="D8" s="75"/>
      <c r="E8"/>
    </row>
    <row r="9" spans="2:7" ht="15.75" thickBot="1" x14ac:dyDescent="0.3"/>
    <row r="10" spans="2:7" ht="16.5" thickBot="1" x14ac:dyDescent="0.3">
      <c r="B10" s="144" t="s">
        <v>4</v>
      </c>
      <c r="C10" s="145"/>
      <c r="D10" s="145"/>
      <c r="E10" s="145"/>
      <c r="F10" s="145"/>
      <c r="G10" s="146"/>
    </row>
    <row r="11" spans="2:7" ht="16.5" thickBot="1" x14ac:dyDescent="0.3">
      <c r="B11" s="147" t="s">
        <v>5</v>
      </c>
      <c r="C11" s="148"/>
      <c r="D11" s="7" t="s">
        <v>12</v>
      </c>
      <c r="E11" s="147" t="s">
        <v>6</v>
      </c>
      <c r="F11" s="149"/>
      <c r="G11" s="148"/>
    </row>
    <row r="12" spans="2:7" ht="30" customHeight="1" x14ac:dyDescent="0.25">
      <c r="B12" s="150">
        <v>5</v>
      </c>
      <c r="C12" s="151"/>
      <c r="D12" s="38" t="s">
        <v>7</v>
      </c>
      <c r="E12" s="152" t="s">
        <v>8</v>
      </c>
      <c r="F12" s="153"/>
      <c r="G12" s="154"/>
    </row>
    <row r="13" spans="2:7" x14ac:dyDescent="0.25">
      <c r="B13" s="127"/>
      <c r="C13" s="128"/>
      <c r="D13" s="91"/>
      <c r="E13" s="129"/>
      <c r="F13" s="130"/>
      <c r="G13" s="131"/>
    </row>
    <row r="14" spans="2:7" x14ac:dyDescent="0.25">
      <c r="B14" s="127"/>
      <c r="C14" s="128"/>
      <c r="D14" s="91"/>
      <c r="E14" s="129"/>
      <c r="F14" s="130"/>
      <c r="G14" s="131"/>
    </row>
    <row r="15" spans="2:7" x14ac:dyDescent="0.25">
      <c r="B15" s="127"/>
      <c r="C15" s="128"/>
      <c r="D15" s="91"/>
      <c r="E15" s="129"/>
      <c r="F15" s="130"/>
      <c r="G15" s="131"/>
    </row>
    <row r="16" spans="2:7" x14ac:dyDescent="0.25">
      <c r="B16" s="127"/>
      <c r="C16" s="128"/>
      <c r="D16" s="91"/>
      <c r="E16" s="129"/>
      <c r="F16" s="130"/>
      <c r="G16" s="131"/>
    </row>
    <row r="17" spans="2:7" x14ac:dyDescent="0.25">
      <c r="B17" s="127"/>
      <c r="C17" s="128"/>
      <c r="D17" s="91"/>
      <c r="E17" s="129"/>
      <c r="F17" s="130"/>
      <c r="G17" s="131"/>
    </row>
    <row r="18" spans="2:7" x14ac:dyDescent="0.25">
      <c r="B18" s="127"/>
      <c r="C18" s="128"/>
      <c r="D18" s="91"/>
      <c r="E18" s="129"/>
      <c r="F18" s="130"/>
      <c r="G18" s="131"/>
    </row>
    <row r="19" spans="2:7" ht="15.75" thickBot="1" x14ac:dyDescent="0.3">
      <c r="B19" s="159"/>
      <c r="C19" s="160"/>
      <c r="D19" s="95"/>
      <c r="E19" s="161"/>
      <c r="F19" s="162"/>
      <c r="G19" s="163"/>
    </row>
    <row r="20" spans="2:7" ht="15.75" thickBot="1" x14ac:dyDescent="0.3"/>
    <row r="21" spans="2:7" ht="15.75" x14ac:dyDescent="0.25">
      <c r="B21" s="164" t="s">
        <v>9</v>
      </c>
      <c r="C21" s="165"/>
      <c r="D21" s="165"/>
      <c r="E21" s="165"/>
      <c r="F21" s="165"/>
      <c r="G21" s="166"/>
    </row>
    <row r="22" spans="2:7" ht="15.75" x14ac:dyDescent="0.25">
      <c r="B22" s="11" t="s">
        <v>66</v>
      </c>
      <c r="C22" s="67"/>
      <c r="D22" s="12"/>
      <c r="E22" s="12"/>
      <c r="F22" s="12"/>
      <c r="G22" s="13"/>
    </row>
    <row r="23" spans="2:7" x14ac:dyDescent="0.25">
      <c r="B23" s="167" t="s">
        <v>10</v>
      </c>
      <c r="C23" s="168"/>
      <c r="D23" s="168"/>
      <c r="E23" s="168"/>
      <c r="F23" s="168"/>
      <c r="G23" s="169"/>
    </row>
    <row r="24" spans="2:7" ht="15.75" thickBot="1" x14ac:dyDescent="0.3">
      <c r="B24" s="170" t="s">
        <v>123</v>
      </c>
      <c r="C24" s="171"/>
      <c r="D24" s="172"/>
      <c r="E24" s="172"/>
      <c r="F24" s="172"/>
      <c r="G24" s="173"/>
    </row>
    <row r="25" spans="2:7" ht="15.75" thickBot="1" x14ac:dyDescent="0.3"/>
    <row r="26" spans="2:7" ht="16.5" thickBot="1" x14ac:dyDescent="0.3">
      <c r="B26" s="8" t="s">
        <v>11</v>
      </c>
      <c r="C26" s="8" t="s">
        <v>211</v>
      </c>
      <c r="D26" s="8" t="s">
        <v>12</v>
      </c>
      <c r="E26" s="8" t="s">
        <v>265</v>
      </c>
      <c r="F26" s="8" t="s">
        <v>260</v>
      </c>
      <c r="G26" s="8" t="s">
        <v>261</v>
      </c>
    </row>
    <row r="27" spans="2:7" ht="45" x14ac:dyDescent="0.25">
      <c r="B27" s="15" t="s">
        <v>212</v>
      </c>
      <c r="C27" s="98" t="s">
        <v>15</v>
      </c>
      <c r="D27" s="93" t="s">
        <v>16</v>
      </c>
      <c r="E27" s="93" t="s">
        <v>264</v>
      </c>
      <c r="F27" s="93" t="s">
        <v>17</v>
      </c>
      <c r="G27" s="94" t="s">
        <v>124</v>
      </c>
    </row>
    <row r="28" spans="2:7" ht="45" x14ac:dyDescent="0.25">
      <c r="B28" s="16" t="s">
        <v>18</v>
      </c>
      <c r="C28" s="77" t="str">
        <f>'Control Sheet (for edits)'!C9</f>
        <v>Review Procedures Checklist (not within FS Book)</v>
      </c>
      <c r="D28" s="91" t="str">
        <f>'Control Sheet (for edits)'!D9</f>
        <v>CFO and Review Procedures Checklists (I, II and III) have been reviewed and all necessary comments/explanations have been provided to OFM.</v>
      </c>
      <c r="E28" s="91"/>
      <c r="F28" s="91"/>
      <c r="G28" s="92"/>
    </row>
    <row r="29" spans="2:7" ht="60" x14ac:dyDescent="0.25">
      <c r="B29" s="16" t="s">
        <v>19</v>
      </c>
      <c r="C29" s="77" t="str">
        <f>'Control Sheet (for edits)'!C10</f>
        <v>Anomaly (within FS Book)</v>
      </c>
      <c r="D29" s="91" t="str">
        <f>'Control Sheet (for edits)'!D10</f>
        <v xml:space="preserve">Anomaly report has been reviewed (e.g. credit balance in a normally debit balance account or financial statement line item or vice-versa) and all explanations of highlighted trial balance anomalies in the report have been provided to OFM.
N/A for Q1.  </v>
      </c>
      <c r="E29" s="91"/>
      <c r="F29" s="91"/>
      <c r="G29" s="92"/>
    </row>
    <row r="30" spans="2:7" ht="75" x14ac:dyDescent="0.25">
      <c r="B30" s="16" t="s">
        <v>20</v>
      </c>
      <c r="C30" s="77" t="str">
        <f>'Control Sheet (for edits)'!C11</f>
        <v>EA_CUMRO &amp; EA_UNEXP (within FS Book)</v>
      </c>
      <c r="D30" s="91" t="str">
        <f>'Control Sheet (for edits)'!D11</f>
        <v>Net Position Analyses (appropriated funds only) reports have been reviewed for differences and all explanations of differences provided to OFM. 
Threshold: $500K
N/A for Q1/Q2.</v>
      </c>
      <c r="E30" s="91"/>
      <c r="F30" s="91"/>
      <c r="G30" s="92"/>
    </row>
    <row r="31" spans="2:7" ht="75" x14ac:dyDescent="0.25">
      <c r="B31" s="16">
        <v>132</v>
      </c>
      <c r="C31" s="77" t="str">
        <f>'Control Sheet (for edits)'!C12</f>
        <v>SF132 Realign (within FS Book)</v>
      </c>
      <c r="D31" s="91" t="str">
        <f>'Control Sheet (for edits)'!D12</f>
        <v>Review Statement of Budgetary Resources (St of BR) vs. SF 132s and explanations of differences provided to OFM, if applicable. Bureaus will be responsible to supply explanations of differences of $1.0 million or more. All differences should be understood.
** For Quarter 1 Only – OFM Analysis ONLY. OFM will follow up with bureaus on a case-by-case basis, if necessary. **</v>
      </c>
      <c r="E31" s="91"/>
      <c r="F31" s="91"/>
      <c r="G31" s="92"/>
    </row>
    <row r="32" spans="2:7" ht="30" x14ac:dyDescent="0.25">
      <c r="B32" s="16" t="s">
        <v>21</v>
      </c>
      <c r="C32" s="77" t="str">
        <f>'Control Sheet (for edits)'!C13</f>
        <v>N/A</v>
      </c>
      <c r="D32" s="91" t="str">
        <f>'Control Sheet (for edits)'!D13</f>
        <v xml:space="preserve">Hyperion Intra-Commerce TSRs and manual Intra-Commerce TSR have been reviewed to ensure consistency and all explanations of differences provided to OFM. </v>
      </c>
      <c r="E32" s="79" t="s">
        <v>218</v>
      </c>
      <c r="F32" s="79" t="s">
        <v>262</v>
      </c>
      <c r="G32" s="92"/>
    </row>
    <row r="33" spans="2:7" ht="75" x14ac:dyDescent="0.25">
      <c r="B33" s="16" t="s">
        <v>22</v>
      </c>
      <c r="C33" s="77" t="str">
        <f>'Control Sheet (for edits)'!C14</f>
        <v>IGL_IG; IGER_IG; IGEX_IG; IGNP_IG; CFP_IGOV1</v>
      </c>
      <c r="D33" s="91" t="str">
        <f>'Control Sheet (for edits)'!D14</f>
        <v>Hyperion Intragovernmental TSRs and manual Intragovernmental Providing/Receiving TDR or Access TSR have been reviewed to ensure consistency and all explanations of differences provided to OFM (Intragov Checking). 
This is typically completed a couple of days after bureau checking. OFM staff responsible for the intragov reconciliation process will send out an email to team to notify that the data is ready for review.</v>
      </c>
      <c r="E33" s="91"/>
      <c r="F33" s="91"/>
      <c r="G33" s="92"/>
    </row>
    <row r="34" spans="2:7" ht="105" x14ac:dyDescent="0.25">
      <c r="B34" s="16" t="s">
        <v>23</v>
      </c>
      <c r="C34" s="77" t="str">
        <f>'Control Sheet (for edits)'!C15</f>
        <v>GZAttrChk</v>
      </c>
      <c r="D34" s="91" t="str">
        <f>'Control Sheet (for edits)'!D15</f>
        <v xml:space="preserve">Review GZAttrChk (exceptions highlighted) report, if generated, (exceptions only) to ensure accuracy of Trading Partner (TP) coding (all balances held against the General Fund (G) of the Treasury have trading partner 099 and non-reciprocal trading partner (Z) balances have no trading partner code in HFM.) 
If a TP Exception Report is generated, please review the accounts. Any account with a C or F attribute in the 7th place requires a TP, and the TP Exception report identifies these accounts that need to be corrected with an appropriate trading partner. Bureaus must correct all accounts in the TP exception report until report is no longer generated.     </v>
      </c>
      <c r="E34" s="91"/>
      <c r="F34" s="91"/>
      <c r="G34" s="92"/>
    </row>
    <row r="35" spans="2:7" ht="90" x14ac:dyDescent="0.25">
      <c r="B35" s="16">
        <v>133</v>
      </c>
      <c r="C35" s="77" t="str">
        <f>'Control Sheet (for edits)'!C16</f>
        <v>SF133_Realign</v>
      </c>
      <c r="D35" s="91" t="str">
        <f>'Control Sheet (for edits)'!D16</f>
        <v>Review Statement of Budgetary Resources (St. of BR) vs. SF 133s and explanations of differences provided to OFM. 
Reminder:  Each bureau’s SF133NEWFMT form data entered HFM must match their GTAS submission. 
Threshold: $500K
N/A for Q1/Q2.</v>
      </c>
      <c r="E35" s="91"/>
      <c r="F35" s="91"/>
      <c r="G35" s="92"/>
    </row>
    <row r="36" spans="2:7" ht="60" x14ac:dyDescent="0.25">
      <c r="B36" s="73" t="s">
        <v>24</v>
      </c>
      <c r="C36" s="77" t="str">
        <f>'Control Sheet (for edits)'!C17</f>
        <v>N/A</v>
      </c>
      <c r="D36" s="91" t="str">
        <f>'Control Sheet (for edits)'!D17</f>
        <v>Fund additions/deletions have been verified, and all required information submitted to OFM. Refer to Financial Statements Guidance Attachment K, Exhibit 2 – HFM Entity Listing. (for bureaus with new funds/TAS)
If a bureau needs to create a new fund, they will notify their OFM bureau liaison and the HFM admins.</v>
      </c>
      <c r="E36" s="91"/>
      <c r="F36" s="91"/>
      <c r="G36" s="92"/>
    </row>
    <row r="37" spans="2:7" ht="30" x14ac:dyDescent="0.25">
      <c r="B37" s="73" t="s">
        <v>25</v>
      </c>
      <c r="C37" s="77" t="str">
        <f>'Control Sheet (for edits)'!C18</f>
        <v>N/A</v>
      </c>
      <c r="D37" s="91" t="str">
        <f>'Control Sheet (for edits)'!D18</f>
        <v xml:space="preserve">Review reconciliation of Treasury Report on Receivables (TROR) submission to financial statements and review comments/explanations of differences. </v>
      </c>
      <c r="E37" s="79" t="s">
        <v>218</v>
      </c>
      <c r="F37" s="79" t="s">
        <v>266</v>
      </c>
      <c r="G37" s="92"/>
    </row>
    <row r="38" spans="2:7" ht="45" x14ac:dyDescent="0.25">
      <c r="B38" s="16" t="s">
        <v>26</v>
      </c>
      <c r="C38" s="77" t="str">
        <f>'Control Sheet (for edits)'!C19</f>
        <v>N/A</v>
      </c>
      <c r="D38" s="91" t="str">
        <f>'Control Sheet (for edits)'!D19</f>
        <v>Verify that all required data has been submitted to the DOC DATA Act broker, and is both accurate and complete, to include all adjustments performed outside of the financial system of record used by the bureau required to appropriately reflect the financial status of the bureau.</v>
      </c>
      <c r="E38" s="79" t="s">
        <v>218</v>
      </c>
      <c r="F38" s="79" t="s">
        <v>263</v>
      </c>
      <c r="G38" s="92"/>
    </row>
    <row r="39" spans="2:7" ht="60" x14ac:dyDescent="0.25">
      <c r="B39" s="16" t="s">
        <v>27</v>
      </c>
      <c r="C39" s="77" t="str">
        <f>'Control Sheet (for edits)'!C20</f>
        <v>Separate template to be provided by Bureau</v>
      </c>
      <c r="D39" s="91" t="str">
        <f>'Control Sheet (for edits)'!D20</f>
        <v>The Treaties and International Agreements template has been filled out completely and accurately along with an applicable risk of loss assessment related to Contingent Liabilities.
N/A for Q1.</v>
      </c>
      <c r="E39" s="91"/>
      <c r="F39" s="91"/>
      <c r="G39" s="92"/>
    </row>
    <row r="40" spans="2:7" ht="90" x14ac:dyDescent="0.25">
      <c r="B40" s="16" t="s">
        <v>28</v>
      </c>
      <c r="C40" s="77" t="str">
        <f>'Control Sheet (for edits)'!C21</f>
        <v>N/A</v>
      </c>
      <c r="D40" s="91" t="str">
        <f>'Control Sheet (for edits)'!D21</f>
        <v>Review GTAS vs. HFM Comparison, to verify all differences on the Data Tab (includes account attributes) have been submitted and are both reasonable and complete.
Typically completed once prior to the HFM window closing (preliminary analysis) and once after the window closes / the day of bureau checking (final analysis). OFM staff responsible for generating the GTAS vs. HFM reconciliation spreadsheets will notify the team once ready for review.</v>
      </c>
      <c r="E40" s="91"/>
      <c r="F40" s="91"/>
      <c r="G40" s="92"/>
    </row>
    <row r="41" spans="2:7" ht="210" x14ac:dyDescent="0.25">
      <c r="B41" s="16" t="s">
        <v>29</v>
      </c>
      <c r="C41" s="77" t="str">
        <f>'Control Sheet (for edits)'!C22</f>
        <v>Reports within FS Book: BS_FA; SCNP_FLX; SNC Flux: SBR_FA_Realign. 
Separate report/book: QTR3&amp;4 Fluctuation Book (in HFM) &amp; bureau provided documents</v>
      </c>
      <c r="D41" s="91" t="str">
        <f>'Control Sheet (for edits)'!D22</f>
        <v>Review: 
(1) Fluctuation analyses reports for each line to identify significant fluctuations, increases or decreases of 10% or more and greater than or equal to the following amounts:  $15.0 million—NOAA; $5.0 million—Census, EDA, ITA, NIST, NTIA and USPTO; $2.0 million—all other entities. 
(2)  Explanations of the significant fluctuations (per Financial Statements Guidance) provided to OFM for following:  Balance Sheet, Statement of Net Cost, Statement of Changes in Net Position, Statement of Budgetary Resources, and footnotes (for each component) for Other Assets, Non-entity Assets, Other Liabilities, and Liabilities Not Covered by Budgetary Resources. 
Note: Fluctuation explanations are typically provided by the bureaus a few days after bureau checking occurs so this procedure will have to be completed a bit later than the rest of the procedures.
N/A for Q1.</v>
      </c>
      <c r="E41" s="91"/>
      <c r="F41" s="91"/>
      <c r="G41" s="92"/>
    </row>
    <row r="42" spans="2:7" x14ac:dyDescent="0.25">
      <c r="B42" s="16" t="s">
        <v>30</v>
      </c>
      <c r="C42" s="77" t="str">
        <f>'Control Sheet (for edits)'!C23</f>
        <v>N/A</v>
      </c>
      <c r="D42" s="91" t="str">
        <f>'Control Sheet (for edits)'!D23</f>
        <v>Bureau Only Procedure</v>
      </c>
      <c r="E42" s="91"/>
      <c r="F42" s="41" t="s">
        <v>140</v>
      </c>
      <c r="G42" s="92" t="s">
        <v>140</v>
      </c>
    </row>
    <row r="43" spans="2:7" x14ac:dyDescent="0.25">
      <c r="B43" s="16" t="s">
        <v>31</v>
      </c>
      <c r="C43" s="77" t="str">
        <f>'Control Sheet (for edits)'!C24</f>
        <v>N/A</v>
      </c>
      <c r="D43" s="91" t="str">
        <f>'Control Sheet (for edits)'!D24</f>
        <v>Bureau Only Procedure</v>
      </c>
      <c r="E43" s="91"/>
      <c r="F43" s="41" t="s">
        <v>140</v>
      </c>
      <c r="G43" s="92" t="s">
        <v>140</v>
      </c>
    </row>
    <row r="44" spans="2:7" x14ac:dyDescent="0.25">
      <c r="B44" s="16" t="s">
        <v>32</v>
      </c>
      <c r="C44" s="77" t="str">
        <f>'Control Sheet (for edits)'!C25</f>
        <v>N/A</v>
      </c>
      <c r="D44" s="91" t="str">
        <f>'Control Sheet (for edits)'!D25</f>
        <v>Bureau Only Procedure</v>
      </c>
      <c r="E44" s="91"/>
      <c r="F44" s="41" t="s">
        <v>140</v>
      </c>
      <c r="G44" s="92" t="s">
        <v>140</v>
      </c>
    </row>
    <row r="45" spans="2:7" x14ac:dyDescent="0.25">
      <c r="B45" s="16" t="s">
        <v>33</v>
      </c>
      <c r="C45" s="77" t="str">
        <f>'Control Sheet (for edits)'!C26</f>
        <v>N/A</v>
      </c>
      <c r="D45" s="91" t="str">
        <f>'Control Sheet (for edits)'!D26</f>
        <v>Bureau Only Procedure</v>
      </c>
      <c r="E45" s="91"/>
      <c r="F45" s="41" t="s">
        <v>140</v>
      </c>
      <c r="G45" s="92" t="s">
        <v>140</v>
      </c>
    </row>
    <row r="46" spans="2:7" x14ac:dyDescent="0.25">
      <c r="B46" s="16" t="s">
        <v>34</v>
      </c>
      <c r="C46" s="77" t="str">
        <f>'Control Sheet (for edits)'!C27</f>
        <v>N/A</v>
      </c>
      <c r="D46" s="91" t="str">
        <f>'Control Sheet (for edits)'!D27</f>
        <v>Bureau Only Procedure</v>
      </c>
      <c r="E46" s="91"/>
      <c r="F46" s="41" t="s">
        <v>140</v>
      </c>
      <c r="G46" s="92" t="s">
        <v>140</v>
      </c>
    </row>
    <row r="47" spans="2:7" ht="30" x14ac:dyDescent="0.25">
      <c r="B47" s="16" t="s">
        <v>35</v>
      </c>
      <c r="C47" s="77" t="str">
        <f>'Control Sheet (for edits)'!C28</f>
        <v>ETB_TIE</v>
      </c>
      <c r="D47" s="91" t="str">
        <f>'Control Sheet (for edits)'!D28</f>
        <v>Review Tie-Points report to ensure that for each fund group, proprietary (all accounts except 400000 series) SGL accounts foot to zero.</v>
      </c>
      <c r="E47" s="91"/>
      <c r="F47" s="91"/>
      <c r="G47" s="92"/>
    </row>
    <row r="48" spans="2:7" x14ac:dyDescent="0.25">
      <c r="B48" s="16" t="s">
        <v>36</v>
      </c>
      <c r="C48" s="77" t="str">
        <f>'Control Sheet (for edits)'!C29</f>
        <v>ETB_TIE</v>
      </c>
      <c r="D48" s="91" t="str">
        <f>'Control Sheet (for edits)'!D29</f>
        <v xml:space="preserve">Review Tie-Points report to ensure that for each fund group, budgetary (400000 series) SGL accounts foot to zero. </v>
      </c>
      <c r="E48" s="91"/>
      <c r="F48" s="91"/>
      <c r="G48" s="92"/>
    </row>
    <row r="49" spans="2:7" ht="60" x14ac:dyDescent="0.25">
      <c r="B49" s="16" t="s">
        <v>37</v>
      </c>
      <c r="C49" s="77" t="str">
        <f>'Control Sheet (for edits)'!C30</f>
        <v>TBTIEPTS</v>
      </c>
      <c r="D49" s="91" t="str">
        <f>'Control Sheet (for edits)'!D30</f>
        <v>Review Tie-Points report to ensure that, for each fund group, PreClose account 310000 (Unexpended Appropriations - Cumulative), PreClose account 331000 (Cumulative Results of Operations), and PreClose account 420100 (Total Actual Resources-Collected) agrees with the prior year’s PostClose account 310000, PostClose account 331000, and PostClose account 420100.</v>
      </c>
      <c r="E49" s="91"/>
      <c r="F49" s="91"/>
      <c r="G49" s="92"/>
    </row>
    <row r="50" spans="2:7" ht="30" x14ac:dyDescent="0.25">
      <c r="B50" s="16" t="s">
        <v>38</v>
      </c>
      <c r="C50" s="77" t="str">
        <f>'Control Sheet (for edits)'!C31</f>
        <v>TBSPLBUR</v>
      </c>
      <c r="D50" s="91" t="str">
        <f>'Control Sheet (for edits)'!D31</f>
        <v xml:space="preserve">Review Split Accounts Validation report to ensure that BS Split SGL Accounts (supplemental data submission) agrees with applicable SGL accounts. </v>
      </c>
      <c r="E50" s="91"/>
      <c r="F50" s="91"/>
      <c r="G50" s="92"/>
    </row>
    <row r="51" spans="2:7" ht="30" x14ac:dyDescent="0.25">
      <c r="B51" s="16" t="s">
        <v>39</v>
      </c>
      <c r="C51" s="77" t="str">
        <f>'Control Sheet (for edits)'!C32</f>
        <v>TBSPLBUR</v>
      </c>
      <c r="D51" s="91" t="str">
        <f>'Control Sheet (for edits)'!D32</f>
        <v xml:space="preserve">Review Split Accounts Validation report to ensure that St of CNP Sheet Split SGL Accounts (supplemental data submission) agrees with applicable SGL accounts. </v>
      </c>
      <c r="E51" s="91"/>
      <c r="F51" s="91"/>
      <c r="G51" s="92"/>
    </row>
    <row r="52" spans="2:7" x14ac:dyDescent="0.25">
      <c r="B52" s="16" t="s">
        <v>40</v>
      </c>
      <c r="C52" s="77" t="str">
        <f>'Control Sheet (for edits)'!C33</f>
        <v>TIEPOINT</v>
      </c>
      <c r="D52" s="91" t="str">
        <f>'Control Sheet (for edits)'!D33</f>
        <v>Review Tie-Points report to ensure that Total Assets agrees to Total Liabilities and Net Position on BS</v>
      </c>
      <c r="E52" s="91"/>
      <c r="F52" s="91"/>
      <c r="G52" s="92"/>
    </row>
    <row r="53" spans="2:7" ht="60" x14ac:dyDescent="0.25">
      <c r="B53" s="16" t="s">
        <v>41</v>
      </c>
      <c r="C53" s="77" t="str">
        <f>'Control Sheet (for edits)'!C34</f>
        <v>TIEPOINT</v>
      </c>
      <c r="D53" s="91" t="str">
        <f>'Control Sheet (for edits)'!D34</f>
        <v>Review Tie-Points report to ensure that Net Position-Unexpended Appropriations on BS agrees with Ending Net Position-Unexpended Appropriations on St of CNP. 
This tie-point is only applicable to appropriated funds.</v>
      </c>
      <c r="E53" s="91"/>
      <c r="F53" s="91"/>
      <c r="G53" s="92"/>
    </row>
    <row r="54" spans="2:7" ht="30" x14ac:dyDescent="0.25">
      <c r="B54" s="16" t="s">
        <v>42</v>
      </c>
      <c r="C54" s="77" t="str">
        <f>'Control Sheet (for edits)'!C35</f>
        <v>TIEPOINT</v>
      </c>
      <c r="D54" s="91" t="str">
        <f>'Control Sheet (for edits)'!D35</f>
        <v xml:space="preserve">Review Tie-Points report to ensure that Net Position-Cumulative Results of Operations on BS agrees with Ending Net Position-Cumulative Results of Operations on St of CNP. </v>
      </c>
      <c r="E54" s="91"/>
      <c r="F54" s="91"/>
      <c r="G54" s="92"/>
    </row>
    <row r="55" spans="2:7" ht="60" x14ac:dyDescent="0.25">
      <c r="B55" s="16" t="s">
        <v>43</v>
      </c>
      <c r="C55" s="77" t="str">
        <f>'Control Sheet (for edits)'!C36</f>
        <v>TIEPOINT</v>
      </c>
      <c r="D55" s="91" t="str">
        <f>'Control Sheet (for edits)'!D36</f>
        <v>Review Tie-Points report to ensure that Appropriations Used on St of CNP is reported in equal and opposite directions in Cumulative Results of Operation column and Unexpended Appropriations columns.
This tie-point is only applicable to appropriated funds.</v>
      </c>
      <c r="E55" s="91"/>
      <c r="F55" s="91"/>
      <c r="G55" s="92"/>
    </row>
    <row r="56" spans="2:7" x14ac:dyDescent="0.25">
      <c r="B56" s="16" t="s">
        <v>44</v>
      </c>
      <c r="C56" s="77" t="str">
        <f>'Control Sheet (for edits)'!C37</f>
        <v>TIEPOINT</v>
      </c>
      <c r="D56" s="91" t="str">
        <f>'Control Sheet (for edits)'!D37</f>
        <v xml:space="preserve">Review Tie-Points Report to ensure Total Budgetary Resources equals Total Status of Budgetary Resources on St of BR. </v>
      </c>
      <c r="E56" s="91"/>
      <c r="F56" s="91"/>
      <c r="G56" s="92"/>
    </row>
    <row r="57" spans="2:7" x14ac:dyDescent="0.25">
      <c r="B57" s="16" t="s">
        <v>45</v>
      </c>
      <c r="C57" s="77" t="str">
        <f>'Control Sheet (for edits)'!C38</f>
        <v>TIEPOINT</v>
      </c>
      <c r="D57" s="91" t="str">
        <f>'Control Sheet (for edits)'!D38</f>
        <v xml:space="preserve">Review Tie-Points report to ensure that custodial activity on the Statement of Custodial Activity nets out to zero.                                                                                                                                                                                                                                                                                                                                                                                                                                                                                                                                                                                                                              </v>
      </c>
      <c r="E57" s="91"/>
      <c r="F57" s="91"/>
      <c r="G57" s="92"/>
    </row>
    <row r="58" spans="2:7" ht="45" x14ac:dyDescent="0.25">
      <c r="B58" s="16" t="s">
        <v>46</v>
      </c>
      <c r="C58" s="77" t="str">
        <f>'Control Sheet (for edits)'!C39</f>
        <v>TIEPOINT</v>
      </c>
      <c r="D58" s="91" t="str">
        <f>'Control Sheet (for edits)'!D39</f>
        <v xml:space="preserve">Review Tie-Points report to ensure that at bureau level, each of bureau’s “ICDIFF” accounts (an account balance represents total amount of out-of-balance condition for a bureau’s intra-bureau transactions reciprocal relationship, e.g. receivables vs. payables) are less than $250 thousand. </v>
      </c>
      <c r="E58" s="91"/>
      <c r="F58" s="91"/>
      <c r="G58" s="92"/>
    </row>
    <row r="59" spans="2:7" ht="30" x14ac:dyDescent="0.25">
      <c r="B59" s="16" t="s">
        <v>47</v>
      </c>
      <c r="C59" s="77" t="str">
        <f>'Control Sheet (for edits)'!C40</f>
        <v>TIEPOINT</v>
      </c>
      <c r="D59" s="91" t="str">
        <f>'Control Sheet (for edits)'!D40</f>
        <v xml:space="preserve">Review Tie-Points report to ensure that Imputed Financing account 578000 by Trading Partner agrees with Imputed Costs account 673000 by Trading Partner (most bureaus will have an amount in these accounts). </v>
      </c>
      <c r="E59" s="91"/>
      <c r="F59" s="91"/>
      <c r="G59" s="92"/>
    </row>
    <row r="60" spans="2:7" x14ac:dyDescent="0.25">
      <c r="B60" s="16" t="s">
        <v>48</v>
      </c>
      <c r="C60" s="77" t="str">
        <f>'Control Sheet (for edits)'!C41</f>
        <v>TIEPOINT</v>
      </c>
      <c r="D60" s="91" t="str">
        <f>'Control Sheet (for edits)'!D41</f>
        <v xml:space="preserve">Review Tie-Points report to ensure that Net Cost of Operations on St of CNP and St of NC agree. </v>
      </c>
      <c r="E60" s="91"/>
      <c r="F60" s="91"/>
      <c r="G60" s="92"/>
    </row>
    <row r="61" spans="2:7" ht="30" x14ac:dyDescent="0.25">
      <c r="B61" s="16" t="s">
        <v>49</v>
      </c>
      <c r="C61" s="77" t="str">
        <f>'Control Sheet (for edits)'!C42</f>
        <v>TIEPOINT</v>
      </c>
      <c r="D61" s="91" t="str">
        <f>'Control Sheet (for edits)'!D42</f>
        <v xml:space="preserve">Review OPM (Trading Partner 024) Confirmation Report to ensure that breakdown of SGL account 640000F Funded Benefit Expense entered into confirmation schedule agrees with balance of SGL 640000F. </v>
      </c>
      <c r="E61" s="91"/>
      <c r="F61" s="91"/>
      <c r="G61" s="92"/>
    </row>
    <row r="62" spans="2:7" ht="30" x14ac:dyDescent="0.25">
      <c r="B62" s="16" t="s">
        <v>50</v>
      </c>
      <c r="C62" s="77" t="str">
        <f>'Control Sheet (for edits)'!C43</f>
        <v>TIEPOINT</v>
      </c>
      <c r="D62" s="91" t="str">
        <f>'Control Sheet (for edits)'!D43</f>
        <v xml:space="preserve">Account balances in SGL accounts 578000 Imputed Financing and 673000 Imputed Costs for Trading Partner 020 (Treasury) include Judgment Fund payments per memoranda e-mailed to bureaus. </v>
      </c>
      <c r="E62" s="91"/>
      <c r="F62" s="91"/>
      <c r="G62" s="92"/>
    </row>
    <row r="63" spans="2:7" ht="135" x14ac:dyDescent="0.25">
      <c r="B63" s="16" t="s">
        <v>51</v>
      </c>
      <c r="C63" s="77" t="str">
        <f>'Control Sheet (for edits)'!C44</f>
        <v>TIEPOINT</v>
      </c>
      <c r="D63" s="91" t="str">
        <f>'Control Sheet (for edits)'!D44</f>
        <v>Review Tie-Points report and DOL Confirmation Report to ensure account balances in SGL accounts 640000F Funded Benefit Expense and 685000F Unfunded Benefit Expense for Trading Partner 016 (DOL) agrees to Hyperion DOL Confirmation, and verify that required data has been entered in confirmation schedule (such as FECA and Unemployment Insurance portions included in 640000F.016 and 685000F.016). 
NOTE:  TP 51_01 (DM S&amp;E) IS USED WITH SGL 640000 AS IT RELATES TO UNEMPLOYMENT INSURANCE FOR ALL BUREAUS. THE APPLICABLE HFM FORMS/REPORTS HAVE BEEN UPDATED TO ACCOMMODATE THIS CHANGE. 
Threshold: $300k</v>
      </c>
      <c r="E63" s="91"/>
      <c r="F63" s="91"/>
      <c r="G63" s="92"/>
    </row>
    <row r="64" spans="2:7" ht="60" x14ac:dyDescent="0.25">
      <c r="B64" s="16" t="s">
        <v>52</v>
      </c>
      <c r="C64" s="77" t="str">
        <f>'Control Sheet (for edits)'!C45</f>
        <v>TIEPOINT</v>
      </c>
      <c r="D64" s="91" t="str">
        <f>'Control Sheet (for edits)'!D45</f>
        <v>Review Tie-Points report to ensure Non-Entity Assets equals corresponding liabilities entered into Non-entity assets schedule. (see NOENTITY report).
N/A for Q1/Q2.</v>
      </c>
      <c r="E64" s="91"/>
      <c r="F64" s="91"/>
      <c r="G64" s="92"/>
    </row>
    <row r="65" spans="2:7" ht="150" x14ac:dyDescent="0.25">
      <c r="B65" s="16" t="s">
        <v>53</v>
      </c>
      <c r="C65" s="77" t="str">
        <f>'Control Sheet (for edits)'!C46</f>
        <v>TIEPOINT</v>
      </c>
      <c r="D65" s="91" t="str">
        <f>'Control Sheet (for edits)'!D46</f>
        <v>Review Tie-Points report to ensure: 
a) Account balance in SGL account 265000N Actuarial FECA Liability agrees to OFM Excel spreadsheet - Unaudited Estimated Actuarial FECA Liability as of prior year-end. 
b) Difference in Actuarial FECA Liability from prior year to current year, if any, per same OFM Excel spreadsheet, is recorded in SGL account 760000 Changes in Actuarial Liability (Note:  OFM prepare reconciliation to proof the differences if SGLS 261000 &amp; 262000 beginning and ending balances are posted to SGL 760000 creating a variance.)   
Threshold: $300K</v>
      </c>
      <c r="E65" s="91"/>
      <c r="F65" s="91"/>
      <c r="G65" s="92"/>
    </row>
    <row r="66" spans="2:7" ht="75" x14ac:dyDescent="0.25">
      <c r="B66" s="73" t="s">
        <v>54</v>
      </c>
      <c r="C66" s="77" t="str">
        <f>'Control Sheet (for edits)'!C47</f>
        <v>TIEPOINT</v>
      </c>
      <c r="D66" s="91" t="str">
        <f>'Control Sheet (for edits)'!D47</f>
        <v>Review Tie-points report to ensure anticipated resources are recorded in status accounts correctly:  403400, 404400, 404700, 404800, 405000, 406000, 407000, 412000, 416000, 416500, 418000, 421000, 421500, 431000D$$, and 431000R$$ resource accounts vs. 459000D$$, 459000R$$, 469000D$$, and 469000R$$ status accounts. 
Threshold: $300K</v>
      </c>
      <c r="E66" s="91"/>
      <c r="F66" s="91"/>
      <c r="G66" s="92"/>
    </row>
    <row r="67" spans="2:7" ht="30" x14ac:dyDescent="0.25">
      <c r="B67" s="16" t="s">
        <v>55</v>
      </c>
      <c r="C67" s="77" t="str">
        <f>'Control Sheet (for edits)'!C48</f>
        <v>TIEPOINT</v>
      </c>
      <c r="D67" s="91" t="str">
        <f>'Control Sheet (for edits)'!D48</f>
        <v xml:space="preserve">Review Tie-Points report to ensure that related memorandum accounts properly net to zero for purchase from federal entities. </v>
      </c>
      <c r="E67" s="91"/>
      <c r="F67" s="91"/>
      <c r="G67" s="92"/>
    </row>
    <row r="68" spans="2:7" ht="30" x14ac:dyDescent="0.25">
      <c r="B68" s="16" t="s">
        <v>56</v>
      </c>
      <c r="C68" s="77" t="str">
        <f>'Control Sheet (for edits)'!C49</f>
        <v>TIEPOINT</v>
      </c>
      <c r="D68" s="91" t="str">
        <f>'Control Sheet (for edits)'!D49</f>
        <v xml:space="preserve">Review Tie-Points report to ensure that related memorandum accounts properly net to zero for purchase from federal entities. </v>
      </c>
      <c r="E68" s="91"/>
      <c r="F68" s="91"/>
      <c r="G68" s="92"/>
    </row>
    <row r="69" spans="2:7" ht="30" x14ac:dyDescent="0.25">
      <c r="B69" s="16" t="s">
        <v>57</v>
      </c>
      <c r="C69" s="77" t="str">
        <f>'Control Sheet (for edits)'!C50</f>
        <v>TIEUBOB2_NEW</v>
      </c>
      <c r="D69" s="91" t="str">
        <f>'Control Sheet (for edits)'!D50</f>
        <v xml:space="preserve">Review Tie-Points report to ensure that Unobligated Balance, Beginning of Period on St of BR agrees with aggregate of Unobligated Balance - Available and Unobligated Balance - Unavailable on prior year’s St of BR. </v>
      </c>
      <c r="E69" s="91"/>
      <c r="F69" s="91"/>
      <c r="G69" s="92"/>
    </row>
    <row r="70" spans="2:7" ht="30" x14ac:dyDescent="0.25">
      <c r="B70" s="16" t="s">
        <v>58</v>
      </c>
      <c r="C70" s="77" t="str">
        <f>'Control Sheet (for edits)'!C51</f>
        <v>TIEUBOB2_NEW</v>
      </c>
      <c r="D70" s="91" t="str">
        <f>'Control Sheet (for edits)'!D51</f>
        <v xml:space="preserve">Review Tie-Points report to ensure that Obligated Balance, Net, Beginning of Period on St of BR agrees with Obligated Balance, Net, End of Period on prior year’s St of BR. </v>
      </c>
      <c r="E70" s="91"/>
      <c r="F70" s="91"/>
      <c r="G70" s="92"/>
    </row>
    <row r="71" spans="2:7" ht="60" x14ac:dyDescent="0.25">
      <c r="B71" s="16" t="s">
        <v>59</v>
      </c>
      <c r="C71" s="77" t="str">
        <f>'Control Sheet (for edits)'!C52</f>
        <v>TP_OBAPP</v>
      </c>
      <c r="D71" s="91" t="str">
        <f>'Control Sheet (for edits)'!D52</f>
        <v>Review the Apportionment Categories of Obligations Incurred to ensure that it agrees to Obligations Incurred, Direct and Obligations Incurred, Reimbursable per St of BR, Status of Budgetary Resources section. 
N/A for Q1.</v>
      </c>
      <c r="E71" s="91"/>
      <c r="F71" s="91"/>
      <c r="G71" s="92"/>
    </row>
    <row r="72" spans="2:7" ht="105" x14ac:dyDescent="0.25">
      <c r="B72" s="16" t="s">
        <v>60</v>
      </c>
      <c r="C72" s="77" t="str">
        <f>'Control Sheet (for edits)'!C53</f>
        <v>FBTSBR1</v>
      </c>
      <c r="D72" s="91" t="str">
        <f>'Control Sheet (for edits)'!D53</f>
        <v>Review Tie-Points report to ensure that FBWT footnote – Unobligated Balance, Available and Unobligated Balance, Unavailable is consistent with applicable SBR data. Bureaus should determine any valid reconciling items (i.e. clearing or deposit accounts for which there are no budgetary entries, and resolve any remaining differences. 
Note: This tie point will only generate correctly if data is input into FBT form line” “Obligated Balance not yet Disbursed". 
N/A for Q1/Q2.</v>
      </c>
      <c r="E72" s="91"/>
      <c r="F72" s="91"/>
      <c r="G72" s="92"/>
    </row>
    <row r="73" spans="2:7" ht="105" x14ac:dyDescent="0.25">
      <c r="B73" s="16" t="s">
        <v>61</v>
      </c>
      <c r="C73" s="77" t="str">
        <f>'Control Sheet (for edits)'!C54</f>
        <v>FBTSBR2</v>
      </c>
      <c r="D73" s="91" t="str">
        <f>'Control Sheet (for edits)'!D54</f>
        <v>Review Tie-Points report to ensure that FBWT footnote – Obligated Balance, Not Yet Disbursed is consistent with applicable SBR data. Bureaus should determine any valid reconciling items (i.e. clearing or deposit accounts for which there are no budgetary entries, and resolve any remaining differences. 
Note: This tie point will only generate correctly if data is input into FBT form line” “Obligated Balance not yet Disbursed". 
N/A for Q1/Q2.</v>
      </c>
      <c r="E73" s="91"/>
      <c r="F73" s="91"/>
      <c r="G73" s="92"/>
    </row>
    <row r="74" spans="2:7" ht="30" x14ac:dyDescent="0.25">
      <c r="B74" s="16" t="s">
        <v>62</v>
      </c>
      <c r="C74" s="77" t="str">
        <f>'Control Sheet (for edits)'!C55</f>
        <v>TP_F999</v>
      </c>
      <c r="D74" s="91" t="str">
        <f>'Control Sheet (for edits)'!D55</f>
        <v xml:space="preserve">Review Unidentified Trading Partner F999 Report to ensure that all balances included for trading partner 999, unknown, are immaterial; explain, by fund, all amounts over $100 thousand and 10% of each SGL  </v>
      </c>
      <c r="E74" s="91"/>
      <c r="F74" s="91"/>
      <c r="G74" s="92"/>
    </row>
    <row r="75" spans="2:7" ht="135" x14ac:dyDescent="0.25">
      <c r="B75" s="16" t="s">
        <v>63</v>
      </c>
      <c r="C75" s="77" t="str">
        <f>'Control Sheet (for edits)'!C56</f>
        <v>TP_BAR</v>
      </c>
      <c r="D75" s="91" t="str">
        <f>'Control Sheet (for edits)'!D56</f>
        <v>Ensure Federal/Intragovernmental column Net Cost of Operations per BAR agrees to Intragovernmental Net Cost of Operations per Statement of Net Cost. 
Ensure Non-Federal/'With the Public' Net Cost of Operations column per BAR agrees to Intragovernmental Net Cost of Operations per Statement of Net Cost. 
Ensure Total Net Cost of Operations column per BAR agrees to Total Net Cost of Operations per Statement of Net Cost.  
N/A for Q1.</v>
      </c>
      <c r="E75" s="91"/>
      <c r="F75" s="91"/>
      <c r="G75" s="92"/>
    </row>
    <row r="76" spans="2:7" ht="180.75" thickBot="1" x14ac:dyDescent="0.3">
      <c r="B76" s="19" t="s">
        <v>64</v>
      </c>
      <c r="C76" s="105" t="str">
        <f>'Control Sheet (for edits)'!C57</f>
        <v>TP_BAR</v>
      </c>
      <c r="D76" s="95" t="str">
        <f>'Control Sheet (for edits)'!D57</f>
        <v>Ensure that Federal Outlays, Net per BAR equal Federal Outlays, Net per SBR line 4190.
Ensure that Non-Federal Outlays, Net per BAR equal Non-Federal Outlays, Net per SBR line 4190.
Ensure Total Outlays, Net per BAR equal Total Outlays, Net per SBR line 4190. 
IMPORTANT: Do not just focus on the total difference line. You must review each of the three differences lines to identify Fed/Non-fed reporting errors. If there are material differences between the Fed and Non-fed breakout, contact the bureau (cc Sean) to ensure  they are researching and planning on providing an explanation / JE.
Threshold: $300K.
N/A for Q1.</v>
      </c>
      <c r="E76" s="95"/>
      <c r="F76" s="95"/>
      <c r="G76" s="96"/>
    </row>
    <row r="77" spans="2:7" ht="15.75" thickBot="1" x14ac:dyDescent="0.3">
      <c r="B77" s="22"/>
      <c r="C77" s="22"/>
    </row>
    <row r="78" spans="2:7" ht="16.5" thickBot="1" x14ac:dyDescent="0.3">
      <c r="B78" s="147" t="s">
        <v>201</v>
      </c>
      <c r="C78" s="149"/>
      <c r="D78" s="149"/>
      <c r="E78" s="149"/>
      <c r="F78" s="149"/>
      <c r="G78" s="148"/>
    </row>
    <row r="79" spans="2:7" x14ac:dyDescent="0.25">
      <c r="B79" s="1" t="s">
        <v>66</v>
      </c>
      <c r="C79" s="68"/>
      <c r="D79" s="2"/>
      <c r="E79" s="2"/>
      <c r="F79" s="2"/>
      <c r="G79" s="3"/>
    </row>
    <row r="80" spans="2:7" x14ac:dyDescent="0.25">
      <c r="B80" s="155" t="s">
        <v>67</v>
      </c>
      <c r="C80" s="156"/>
      <c r="D80" s="157"/>
      <c r="E80" s="157"/>
      <c r="F80" s="157"/>
      <c r="G80" s="158"/>
    </row>
    <row r="81" spans="2:7" x14ac:dyDescent="0.25">
      <c r="B81" s="155" t="s">
        <v>68</v>
      </c>
      <c r="C81" s="156"/>
      <c r="D81" s="157"/>
      <c r="E81" s="157"/>
      <c r="F81" s="157"/>
      <c r="G81" s="158"/>
    </row>
    <row r="82" spans="2:7" x14ac:dyDescent="0.25">
      <c r="B82" s="155" t="s">
        <v>271</v>
      </c>
      <c r="C82" s="156"/>
      <c r="D82" s="157"/>
      <c r="E82" s="157"/>
      <c r="F82" s="157"/>
      <c r="G82" s="158"/>
    </row>
    <row r="83" spans="2:7" ht="15.75" thickBot="1" x14ac:dyDescent="0.3">
      <c r="B83" s="170" t="s">
        <v>65</v>
      </c>
      <c r="C83" s="171"/>
      <c r="D83" s="172"/>
      <c r="E83" s="172"/>
      <c r="F83" s="172"/>
      <c r="G83" s="173"/>
    </row>
    <row r="84" spans="2:7" ht="15.75" thickBot="1" x14ac:dyDescent="0.3"/>
    <row r="85" spans="2:7" ht="15.75" thickBot="1" x14ac:dyDescent="0.3">
      <c r="B85" s="4" t="s">
        <v>11</v>
      </c>
      <c r="C85" s="4" t="s">
        <v>211</v>
      </c>
      <c r="D85" s="4" t="s">
        <v>12</v>
      </c>
      <c r="E85" s="4" t="s">
        <v>265</v>
      </c>
      <c r="F85" s="4" t="s">
        <v>13</v>
      </c>
      <c r="G85" s="4" t="s">
        <v>14</v>
      </c>
    </row>
    <row r="86" spans="2:7" ht="337.5" customHeight="1" thickBot="1" x14ac:dyDescent="0.3">
      <c r="B86" s="23" t="s">
        <v>69</v>
      </c>
      <c r="C86" s="114" t="str">
        <f>'Control Sheet (for edits)'!C67</f>
        <v>BPFBWT1_NewFmt_byFund</v>
      </c>
      <c r="D86" s="58" t="str">
        <f>'Control Sheet (for edits)'!D67</f>
        <v>Review Tie-Points report to ensure that for each fund group, total of undisbursed budgetary status accounts (438200, 438300, 438400, 439800, 442000, 443000, 445000, 451000, 461000, 462000, 465000, 470000, 480100, 483100, 487100, 488100, 490100, 493100, 497100, and 498100) agree to proprietary Fund Balance with Treasury accounts (101000 and 109000) for funded transactions. 
PURPOSE: To ensure that undisbursed budgetary status accounts agree to proprietary Fund Balance with Treasury for funded transactions. This tie point will only generate correctly if data is input into FBT form line "Obligated Balance not yet Disbursed."  OFM will follow up with bureaus on a case-by-case basis. 
Note:
• Unfunded disbursements or collections (e.g. deposits paid) reflected in Fund Balance with Treasury account balances (101000 and 109000) would be valid reconciling items. If applicable, bureaus will quantify and explain these as valid reconciling items. 
• There could be valid reconciling items for anticipated or estimated reimbursements/recoveries included in accounts 404400, 404700, 406000, 407000, 412000, 414100, 414500,414900, 421500, 422100, 416000, 421000, 425100, 428300, 428700, 431000. If applicable, bureaus will quantify and explain these as valid reconciling items. 
• A valid reconciling item is Imprest Funds, account 112000. This account will appear as a valid reconciling item for the tie-point. If applicable, bureaus will quantify and explain this circumstance as a valid reconciling item. 
N/A for Q1.</v>
      </c>
      <c r="E86" s="95"/>
      <c r="F86" s="24"/>
      <c r="G86" s="25"/>
    </row>
    <row r="87" spans="2:7" ht="372" customHeight="1" x14ac:dyDescent="0.25">
      <c r="B87" s="16" t="s">
        <v>70</v>
      </c>
      <c r="C87" s="115" t="str">
        <f>'Control Sheet (for edits)'!C68</f>
        <v>BPFBWT2_NewFmt_byFund</v>
      </c>
      <c r="D87" s="51" t="str">
        <f>'Control Sheet (for edits)'!D68</f>
        <v xml:space="preserve">Review Tie-Points report to ensure that for each fund group, total of undisbursed budgetary accounts (undisbursed resource accounts 411100, 411200, 411400, 411500, 411700, 411800, 411900, 412800, 414800, 415000, 415100, 415200, 415700, 415800, 416700, 416800, 417000, 417300, 417500, 417600, 419000, 419500, 420100, 421200, 422200, 423100, 425200, 425300, 425400, 425500, 426000, 426100, 426200, 426300, 426400, 426500, 426600, 426700, 427100, 427300, 427500, 427600, 427700, 435000, 439200, 439300, 439500, 439600, and 439700 reduced by paid status accounts 480200, 483200, 487200, 488200, 490200, 497200, and 498200) agree to proprietary Fund Balance with Treasury accounts (101000 and 109000) for funded transactions. 
This tie point will only generate correctly if data is input into FBT form line, ”Obligated Balance not yet Disbursed."  OFM will follow up with bureaus on a case-by-case basis. 
Note: 
• Unfunded disbursements or collections (e.g. deposits paid or deposits collected) reflected in Fund Balance with Treasury account balances (101000 and 109000) would be valid reconciling items. If applicable, bureaus will quantify and explain these as valid reconciling items. 
• A valid reconciling item is Imprest Funds, account 112000. This account will appear as a valid reconciling item for the tie-point. If applicable, bureaus will quantify and explain this circumstance as a valid reconciling item.
PURPOSE:  To ensure that undisbursed budgetary accounts agree to proprietary Fund Balance with Treasury for funded transactions. 
N/A for Q1. </v>
      </c>
      <c r="E87" s="51"/>
      <c r="F87" s="17"/>
      <c r="G87" s="18"/>
    </row>
    <row r="88" spans="2:7" ht="228" customHeight="1" x14ac:dyDescent="0.25">
      <c r="B88" s="16" t="s">
        <v>71</v>
      </c>
      <c r="C88" s="115" t="str">
        <f>'Control Sheet (for edits)'!C69</f>
        <v>BPREC_byFund</v>
      </c>
      <c r="D88" s="51" t="str">
        <f>'Control Sheet (for edits)'!D69</f>
        <v>Review Tie-Points report to ensure that for each fund group, total of budgetary receivable accounts (412600, 422500, 423200, 423300, 423400, 425100, 428100, 428300, 428500, 428600, and 428700) agrees to total of proprietary, federal receivable accounts (131000 Federal, 132000 Federal, 132500 Federal, 133000 Federal, 133500 Federal, 134000 Federal, 134100 Federal, 136000 Federal, and 137000 Federal) for funded transactions. 
PURPOSE:  To ensure that budgetary receivables equals proprietary receivables (excluding allowance accounts, which are normally unfunded) for funded transactions. 
NOTE:  For this tie-point, only proprietary federal receivables have been included, because, revenue from the public is generally not recognized as a budgetary resource until collected. For bureaus that record budgetary resources for receivables from the public, bureaus will quantify and explain these as valid reconciling items (please include in your explanation why budgetary resources are recorded for the receivables from the public). 
N/A for Q1/Q2.</v>
      </c>
      <c r="E88" s="51"/>
      <c r="F88" s="17"/>
      <c r="G88" s="18"/>
    </row>
    <row r="89" spans="2:7" ht="220.5" customHeight="1" x14ac:dyDescent="0.25">
      <c r="B89" s="16" t="s">
        <v>72</v>
      </c>
      <c r="C89" s="115" t="str">
        <f>'Control Sheet (for edits)'!C70</f>
        <v>BPUDOPD_byFund</v>
      </c>
      <c r="D89" s="51" t="str">
        <f>'Control Sheet (for edits)'!D70</f>
        <v>Review Tie-Points report to ensure that for each fund group, total of budgetary, paid undelivered orders accounts (480200, 483200, 487200, and 488200) agree to total of proprietary advances to others/prepayments accounts (141000) for funded transactions. 
PURPOSE:  To ensure that budgetary undelivered orders – paid agree to proprietary advances to others/prepayments for funded transactions.  Perform this checking by reviewing the differences in both: a) Federal; and b) Non-Federal lines.  
NOTE:  Unfunded disbursements (e.g. deposits paid) would be valid reconciling items. If applicable, bureaus will quantify and explain these as valid reconciling items. 
N/A for Q1.
Threshold: $0</v>
      </c>
      <c r="E89" s="51"/>
      <c r="F89" s="17"/>
      <c r="G89" s="18"/>
    </row>
    <row r="90" spans="2:7" ht="158.25" customHeight="1" x14ac:dyDescent="0.25">
      <c r="B90" s="16" t="s">
        <v>73</v>
      </c>
      <c r="C90" s="115" t="str">
        <f>'Control Sheet (for edits)'!C71</f>
        <v>BPPAY_Fund</v>
      </c>
      <c r="D90" s="51" t="str">
        <f>'Control Sheet (for edits)'!D71</f>
        <v xml:space="preserve">Review Tie-Points report to ensure that for each fund group, total of budgetary delivered orders accounts (490100, 493100, 497100, and 498100) agree to total of funded and unfunded portions of proprietary payables/accrued expenses accounts (211000, 212000, 213000, 214000, 214100, 215000, 215500, 216000, 217000, 217900, 218000, 219000, 221000, 221100, 221300, 221500, 221600, 221700, 221800, 291000, 222000, 222500, 229000, 261000, 262000, 265000, 292000, 294000, 296000, 297000, 298000, 299000, and 299500) less total of unfunded portion of SGL balances per LIABNTGL. 
PURPOSE:  To ensure that budgetary delivered orders – unpaid agree to funded portions of proprietary payables/accrued expenses. 
N/A for Q1. </v>
      </c>
      <c r="E90" s="51"/>
      <c r="F90" s="17"/>
      <c r="G90" s="18"/>
    </row>
    <row r="91" spans="2:7" ht="105" x14ac:dyDescent="0.25">
      <c r="B91" s="16" t="s">
        <v>74</v>
      </c>
      <c r="C91" s="115" t="str">
        <f>'Control Sheet (for edits)'!C72</f>
        <v>BPUFCO_byFund</v>
      </c>
      <c r="D91" s="51" t="str">
        <f>'Control Sheet (for edits)'!D72</f>
        <v>Review Tie-Points report to ensure that for each fund group, total of budgetary Unfilled Customer Orders With Advance account (422200) agrees to total of 231000 Liabilities for Advances and Prepayments. 
PURPOSE: To ensure that budgetary unfilled customer orders with advance agrees to proprietary Other Deferred Revenue.  Perform this checking by reviewing the differences in both: a) Federal; and b) Non-Federal lines.  
N/A for Q1. Threshold: $300K</v>
      </c>
      <c r="E91" s="51"/>
      <c r="F91" s="17"/>
      <c r="G91" s="18"/>
    </row>
    <row r="92" spans="2:7" ht="195" x14ac:dyDescent="0.25">
      <c r="B92" s="16" t="s">
        <v>75</v>
      </c>
      <c r="C92" s="115" t="str">
        <f>'Control Sheet (for edits)'!C73</f>
        <v>BPREV by Fund New</v>
      </c>
      <c r="D92" s="51" t="str">
        <f>'Control Sheet (for edits)'!D73</f>
        <v>Review Tie-Points report to ensure that for each fund group, total of budgetary revenue accounts (425100 less 425100 Beginning, 425200, 425400, 426000, 426100, 426300, 426400, 426600, 426700, 427300, 427700, 428700 less 428700 Beginning) agree to total of proprietary revenue from services or goods provided accounts (exchange portions of 510000, 510900, 520000, 520900, 53xx00, 540000, 540900, 550000, 550900, 590000, 590900) for funded transactions.  Perform this checking by reviewing the differences in both: a) Federal; and b) Non-Federal lines.
NOTE:  A valid reconciling item could be revenue from the public that are receivable(s), as, generally, revenue from the public should not be recognized as a budgetary resource until collected. If applicable, bureaus will quantify and explain this circumstance as a valid reconciling item. 
PURPOSE:  To ensure that budgetary revenue agrees to proprietary revenue for funded transactions. 
N/A for Q1. Threshold: $300K</v>
      </c>
      <c r="E92" s="51"/>
      <c r="F92" s="17"/>
      <c r="G92" s="18"/>
    </row>
    <row r="93" spans="2:7" ht="165" x14ac:dyDescent="0.25">
      <c r="B93" s="16" t="s">
        <v>76</v>
      </c>
      <c r="C93" s="115" t="str">
        <f>'Control Sheet (for edits)'!C74</f>
        <v>BPDO_byFund</v>
      </c>
      <c r="D93" s="51" t="str">
        <f>'Control Sheet (for edits)'!D74</f>
        <v>Review Tie-Points report to ensure that for each fund group, total of budgetary delivered orders accounts (490100 less 490100 Beginning, 490200, 497100, 497200, 498100, and 498200) agree to total of proprietary expense accounts for funded transactions (610000, 619000, 619900, 631000, 632000, 633000, 640000, 650000, 660000, 661000, 690000, 880300 and 880400).  Perform this checking by reviewing the differences in both: a) Federal; and b) Non-Federal lines.
PURPOSE:  To ensure that budgetary delivered orders equals proprietary funded expenditures. 
NOTE:  A valid reconciling item is capitalized purchases (880200, 880300, 880400). An additional reconciling item could be account 650000 to the extent transactions posted to account 650000 are unfunded transactions. 
N/A for Q1.  Threshold: $300K</v>
      </c>
      <c r="E93" s="51"/>
      <c r="F93" s="17"/>
      <c r="G93" s="18"/>
    </row>
    <row r="94" spans="2:7" ht="135" x14ac:dyDescent="0.25">
      <c r="B94" s="16" t="s">
        <v>77</v>
      </c>
      <c r="C94" s="115" t="str">
        <f>'Control Sheet (for edits)'!C75</f>
        <v>BPDIRDO_byFund</v>
      </c>
      <c r="D94" s="51" t="str">
        <f>'Control Sheet (for edits)'!D75</f>
        <v>Review Tie-Points report to ensure that for each fund group, total of budgetary, direct delivered orders accounts (490100DIR less 490100DIR Beginning, 490200DIR, 497200DIR, 498100DIR, and 498200DIR) agree to proprietary expended appropriations accounts (570000, 570010). 
PURPOSE:  To ensure that budgetary, direct delivered orders is consistent with proprietary expended appropriations. 
This tie-point is only applicable to appropriated funds. 
N/A for Q1.</v>
      </c>
      <c r="E94" s="51"/>
      <c r="F94" s="17"/>
      <c r="G94" s="18"/>
    </row>
    <row r="95" spans="2:7" ht="321" customHeight="1" x14ac:dyDescent="0.25">
      <c r="B95" s="16" t="s">
        <v>78</v>
      </c>
      <c r="C95" s="115" t="str">
        <f>'Control Sheet (for edits)'!C76</f>
        <v>BPAR_NewFmt_byFund</v>
      </c>
      <c r="D95" s="51" t="str">
        <f>'Control Sheet (for edits)'!D76</f>
        <v>Review Tie-Points report to ensure that Appropriations Received accounts on St of CNP (310100) agrees with Appropriations Received on St of BR accounts (405000, 411100, 411200, 411300, 411400, 411500, 411700, 411800, 411900, 412000, 412100, 412300, 412400, 412500, 412600 less 412600 Ending, 412700 less 412700 Ending, 412800, 412900, 413000, 413500, 413600, 413800, 414000, 415000, 415100, 415400, 415500, 415700, 415800, 416000, 416500, 424000, 437000, 438200, 438300, 438400 less 438400 Ending, 438700, 438800, 439100 if Debit Balance, 439200, 439300, 439400 less 439400 Ending, 439500, 439700 less 439700 Ending). 
Exceptions might be: 
• Appropriated dedicated and earmarked receipts (dedicated and earmarked receipts, typically in special and non-revolving trust funds, are to be accounted for as either exchange or non-exchange revenue in accordance with SFFAS No. 7). NOTE:  THIS INCLUDES ACCOUNT 411400. 
• Rescissions
• Continuing resolution  
All differences must be explained, except for SGLs 411400, 412000, 412800, 416000, 424000, 438200, 439200, 439300, 439400 less 439400 Ending, 439500, 439700, 439700 less 439700 Ending which will show as valid reconciling items in the Hyperion Tie-Points Report. 
N/A for Q1.</v>
      </c>
      <c r="E95" s="51"/>
      <c r="F95" s="17"/>
      <c r="G95" s="18"/>
    </row>
    <row r="96" spans="2:7" ht="199.5" customHeight="1" thickBot="1" x14ac:dyDescent="0.3">
      <c r="B96" s="19" t="s">
        <v>79</v>
      </c>
      <c r="C96" s="116" t="str">
        <f>'Control Sheet (for edits)'!C77</f>
        <v>BPTRANS_NewFmt_byFund</v>
      </c>
      <c r="D96" s="59" t="str">
        <f>'Control Sheet (for edits)'!D77</f>
        <v>Review Tie-Points report to ensure that for each fund group, total of budgetary, transfer accounts (412800, 412900, 415100, 415200, 417000, 417500, 417600, 419000, 419100, 419200, 419300, 419900, 423200, 423300, 423400) agree to proprietary transfer accounts (310200F, 310200C, 310300F, 310300C, 574000F, 574000C, 575000F, 575000C, 575500F, 575500C, 576000F, 576000C, 576500F, 576500C, 576600F, 576600C, 599700F, 599700C). 
PURPOSE:  To ensure that budgetary, transfers are consistent with proprietary appropriation transfers and proprietary transfers without reimbursement. 
NOTE:  A valid reconciling item would be Intra-Bureau transactions that are reflected in the SBR, but are not reflected in the SCNP (575000C, 575500C, 576000C, and 576500C). 
N/A for Q1.</v>
      </c>
      <c r="E96" s="59"/>
      <c r="F96" s="20"/>
      <c r="G96" s="21"/>
    </row>
    <row r="97" spans="2:7" ht="15.75" thickBot="1" x14ac:dyDescent="0.3">
      <c r="B97" s="22"/>
      <c r="C97" s="22"/>
    </row>
    <row r="98" spans="2:7" ht="16.5" thickBot="1" x14ac:dyDescent="0.3">
      <c r="B98" s="147" t="s">
        <v>80</v>
      </c>
      <c r="C98" s="149"/>
      <c r="D98" s="149"/>
      <c r="E98" s="149"/>
      <c r="F98" s="149"/>
      <c r="G98" s="148"/>
    </row>
    <row r="99" spans="2:7" x14ac:dyDescent="0.25">
      <c r="B99" s="176" t="s">
        <v>66</v>
      </c>
      <c r="C99" s="177"/>
      <c r="D99" s="178"/>
      <c r="E99" s="178"/>
      <c r="F99" s="178"/>
      <c r="G99" s="179"/>
    </row>
    <row r="100" spans="2:7" x14ac:dyDescent="0.25">
      <c r="B100" s="180" t="s">
        <v>81</v>
      </c>
      <c r="C100" s="181"/>
      <c r="D100" s="182"/>
      <c r="E100" s="182"/>
      <c r="F100" s="182"/>
      <c r="G100" s="183"/>
    </row>
    <row r="101" spans="2:7" x14ac:dyDescent="0.25">
      <c r="B101" s="184" t="s">
        <v>123</v>
      </c>
      <c r="C101" s="185"/>
      <c r="D101" s="185"/>
      <c r="E101" s="185"/>
      <c r="F101" s="185"/>
      <c r="G101" s="186"/>
    </row>
    <row r="102" spans="2:7" ht="15.75" thickBot="1" x14ac:dyDescent="0.3">
      <c r="B102" s="170" t="s">
        <v>193</v>
      </c>
      <c r="C102" s="171"/>
      <c r="D102" s="172"/>
      <c r="E102" s="172"/>
      <c r="F102" s="172"/>
      <c r="G102" s="173"/>
    </row>
    <row r="103" spans="2:7" ht="15.75" thickBot="1" x14ac:dyDescent="0.3">
      <c r="B103" s="22"/>
      <c r="C103" s="22"/>
    </row>
    <row r="104" spans="2:7" ht="15.75" thickBot="1" x14ac:dyDescent="0.3">
      <c r="B104" s="4" t="s">
        <v>11</v>
      </c>
      <c r="C104" s="4" t="s">
        <v>211</v>
      </c>
      <c r="D104" s="4" t="s">
        <v>12</v>
      </c>
      <c r="E104" s="4" t="s">
        <v>265</v>
      </c>
      <c r="F104" s="4" t="s">
        <v>13</v>
      </c>
      <c r="G104" s="4" t="s">
        <v>14</v>
      </c>
    </row>
    <row r="105" spans="2:7" ht="30" x14ac:dyDescent="0.25">
      <c r="B105" s="23" t="s">
        <v>82</v>
      </c>
      <c r="C105" s="69" t="str">
        <f>'Control Sheet (for edits)'!C86</f>
        <v>FBT</v>
      </c>
      <c r="D105" s="56" t="str">
        <f>'Control Sheet (for edits)'!D86</f>
        <v>Using the report, verify that the total of amounts entered on the FBT form tie to the total from ETB on the report and the Fund Balance with Treasury line in the Assets (Intragov) section of the Balance Sheet.</v>
      </c>
      <c r="E105" s="56"/>
      <c r="F105" s="48"/>
      <c r="G105" s="49"/>
    </row>
    <row r="106" spans="2:7" ht="30" x14ac:dyDescent="0.25">
      <c r="B106" s="16" t="s">
        <v>83</v>
      </c>
      <c r="C106" s="99" t="str">
        <f>'Control Sheet (for edits)'!C87</f>
        <v>ACCT_REC</v>
      </c>
      <c r="D106" s="35" t="str">
        <f>'Control Sheet (for edits)'!D87</f>
        <v>Verify that the net figures for (1) Intragovernmental and (2) With the Public on the report tie to the figures for Accounts Receivable in both subsections of Assets on the Balance Sheet.</v>
      </c>
      <c r="E106" s="35"/>
      <c r="F106" s="91"/>
      <c r="G106" s="92"/>
    </row>
    <row r="107" spans="2:7" ht="30" x14ac:dyDescent="0.25">
      <c r="B107" s="16" t="s">
        <v>84</v>
      </c>
      <c r="C107" s="99" t="str">
        <f>'Control Sheet (for edits)'!C88</f>
        <v>MONETARY</v>
      </c>
      <c r="D107" s="35" t="str">
        <f>'Control Sheet (for edits)'!D88</f>
        <v>Using the report, verify that the total of amounts entered on the MONETARY form tie to the total from ETB line on the report and Cash line in the Assets section (With the Public) of Balance Sheet.</v>
      </c>
      <c r="E107" s="35"/>
      <c r="F107" s="91"/>
      <c r="G107" s="92"/>
    </row>
    <row r="108" spans="2:7" ht="45" x14ac:dyDescent="0.25">
      <c r="B108" s="16" t="s">
        <v>85</v>
      </c>
      <c r="C108" s="99" t="str">
        <f>'Control Sheet (for edits)'!C89</f>
        <v>INVENTOR</v>
      </c>
      <c r="D108" s="35" t="str">
        <f>'Control Sheet (for edits)'!D89</f>
        <v>Using the report, verify that the total of amounts entered for both (1) Inventory and (2) Materials and Supplies on the INVENTOR form tie to the total from ETB lines. Verify the report total matches the Balance Sheet line for Inventory Materials, and Supplies, Net.</v>
      </c>
      <c r="E108" s="35"/>
      <c r="F108" s="91"/>
      <c r="G108" s="92"/>
    </row>
    <row r="109" spans="2:7" ht="30" x14ac:dyDescent="0.25">
      <c r="B109" s="16" t="s">
        <v>86</v>
      </c>
      <c r="C109" s="99" t="str">
        <f>'Control Sheet (for edits)'!C90</f>
        <v>PPE</v>
      </c>
      <c r="D109" s="35" t="str">
        <f>'Control Sheet (for edits)'!D90</f>
        <v>Using the report, verify that the total of amounts entered on the PPE form tie to the total from ETB line and the General Property, Plant, and Equipment, Net line of the Balance Sheet.</v>
      </c>
      <c r="E109" s="35"/>
      <c r="F109" s="91"/>
      <c r="G109" s="92"/>
    </row>
    <row r="110" spans="2:7" ht="45" x14ac:dyDescent="0.25">
      <c r="B110" s="16" t="s">
        <v>87</v>
      </c>
      <c r="C110" s="99" t="str">
        <f>'Control Sheet (for edits)'!C91</f>
        <v>PPE Recon</v>
      </c>
      <c r="D110" s="35" t="str">
        <f>'Control Sheet (for edits)'!D91</f>
        <v>Using the report, verify that the total of amounts entered on the PPE Recon agree to the Ending Balances of the Cost Column, the Accumulated Depreciation column, and the Net Book Value column to the same columns of the General PP&amp;E HFM footnote (PPE).</v>
      </c>
      <c r="E110" s="35"/>
      <c r="F110" s="91"/>
      <c r="G110" s="92"/>
    </row>
    <row r="111" spans="2:7" ht="30" x14ac:dyDescent="0.25">
      <c r="B111" s="16" t="s">
        <v>281</v>
      </c>
      <c r="C111" s="126" t="str">
        <f>'Control Sheet (for edits)'!C92</f>
        <v>671000 BD</v>
      </c>
      <c r="D111" s="35" t="str">
        <f>'Control Sheet (for edits)'!D92</f>
        <v>Using the report, verify that the total of amounts entered on the SGL 671000N_Breakdown – Depreciation, Amortization, and Depletion form tie to the total from ETB line.</v>
      </c>
      <c r="E111" s="35"/>
      <c r="F111" s="91"/>
      <c r="G111" s="92"/>
    </row>
    <row r="112" spans="2:7" ht="30" x14ac:dyDescent="0.25">
      <c r="B112" s="16" t="s">
        <v>88</v>
      </c>
      <c r="C112" s="99" t="str">
        <f>'Control Sheet (for edits)'!C93</f>
        <v>OTHRASST</v>
      </c>
      <c r="D112" s="35" t="str">
        <f>'Control Sheet (for edits)'!D93</f>
        <v>Using the report, verify that the total of amounts entered on the OTHRASST form tie to the total from ETB line and that both subtotals, Intragovernmental  and With the Public match the Other line for both subsections of Assets.</v>
      </c>
      <c r="E112" s="35"/>
      <c r="F112" s="91"/>
      <c r="G112" s="92"/>
    </row>
    <row r="113" spans="2:7" ht="30" x14ac:dyDescent="0.25">
      <c r="B113" s="16" t="s">
        <v>89</v>
      </c>
      <c r="C113" s="99" t="str">
        <f>'Control Sheet (for edits)'!C94</f>
        <v>NOENTITY</v>
      </c>
      <c r="D113" s="35" t="str">
        <f>'Control Sheet (for edits)'!D94</f>
        <v>Using the report, verify that the total of amounts entered for non-entity assets on the NOENTITY form ties to the total of corresponding non-entity liabilities entered by account on the form (no statement match).</v>
      </c>
      <c r="E113" s="35"/>
      <c r="F113" s="91"/>
      <c r="G113" s="92"/>
    </row>
    <row r="114" spans="2:7" ht="30" x14ac:dyDescent="0.25">
      <c r="B114" s="16" t="s">
        <v>90</v>
      </c>
      <c r="C114" s="99" t="str">
        <f>'Control Sheet (for edits)'!C95</f>
        <v>DEBT</v>
      </c>
      <c r="D114" s="35" t="str">
        <f>'Control Sheet (for edits)'!D95</f>
        <v>Using the report, verify that the total of amounts entered on the DEBT form tie to the total from ETB line and match the amount on the Debt to Treasury line under Intragovernmental Liabilities on the Balance Sheet.</v>
      </c>
      <c r="E114" s="35"/>
      <c r="F114" s="91"/>
      <c r="G114" s="92"/>
    </row>
    <row r="115" spans="2:7" ht="30" x14ac:dyDescent="0.25">
      <c r="B115" s="16" t="s">
        <v>91</v>
      </c>
      <c r="C115" s="99" t="str">
        <f>'Control Sheet (for edits)'!C96</f>
        <v>LIAB_BUR</v>
      </c>
      <c r="D115" s="35" t="str">
        <f>'Control Sheet (for edits)'!D96</f>
        <v>Using the report, tie the total lines for (1) Intragovernmental and (2) With the Public to the Other Liability lines in both parts of the liability section of the Balance Sheet. Be sure the Total and ETB Total columns match.</v>
      </c>
      <c r="E115" s="35"/>
      <c r="F115" s="91"/>
      <c r="G115" s="92"/>
    </row>
    <row r="116" spans="2:7" x14ac:dyDescent="0.25">
      <c r="B116" s="16" t="s">
        <v>92</v>
      </c>
      <c r="C116" s="99" t="str">
        <f>'Control Sheet (for edits)'!C97</f>
        <v>FECALIAB</v>
      </c>
      <c r="D116" s="35" t="str">
        <f>'Control Sheet (for edits)'!D97</f>
        <v xml:space="preserve">Using the report, verify reasonableness by comparing rough amounts to prior quarters. </v>
      </c>
      <c r="E116" s="35"/>
      <c r="F116" s="91"/>
      <c r="G116" s="92"/>
    </row>
    <row r="117" spans="2:7" ht="14.25" customHeight="1" x14ac:dyDescent="0.25">
      <c r="B117" s="16" t="s">
        <v>93</v>
      </c>
      <c r="C117" s="99" t="str">
        <f>'Control Sheet (for edits)'!C98</f>
        <v>CLEANUP</v>
      </c>
      <c r="D117" s="35" t="str">
        <f>'Control Sheet (for edits)'!D98</f>
        <v>Using the report, verify that the total of amounts entered on the CLEANUP form tie to the total from ETB line (NOAA, NIST).</v>
      </c>
      <c r="E117" s="35"/>
      <c r="F117" s="91"/>
      <c r="G117" s="92"/>
    </row>
    <row r="118" spans="2:7" x14ac:dyDescent="0.25">
      <c r="B118" s="16" t="s">
        <v>95</v>
      </c>
      <c r="C118" s="99" t="str">
        <f>'Control Sheet (for edits)'!C99</f>
        <v>AC_LEASE</v>
      </c>
      <c r="D118" s="35" t="str">
        <f>'Control Sheet (for edits)'!D99</f>
        <v>Using the report, verify that the total of amounts entered on the AC_LEASE form tie to the total from ETB line.</v>
      </c>
      <c r="E118" s="35"/>
      <c r="F118" s="91"/>
      <c r="G118" s="92"/>
    </row>
    <row r="119" spans="2:7" ht="30" x14ac:dyDescent="0.25">
      <c r="B119" s="16" t="s">
        <v>94</v>
      </c>
      <c r="C119" s="99" t="str">
        <f>'Control Sheet (for edits)'!C100</f>
        <v>CAPLEASE</v>
      </c>
      <c r="D119" s="35" t="str">
        <f>'Control Sheet (for edits)'!D100</f>
        <v>Using the report, verify that the total of amounts entered on the CAPLEASE form tie to the total from ETB line and the Capital Lease Liabilities line on the Balance Sheet.</v>
      </c>
      <c r="E119" s="35"/>
      <c r="F119" s="91"/>
      <c r="G119" s="92"/>
    </row>
    <row r="120" spans="2:7" x14ac:dyDescent="0.25">
      <c r="B120" s="16" t="s">
        <v>96</v>
      </c>
      <c r="C120" s="99" t="str">
        <f>'Control Sheet (for edits)'!C101</f>
        <v>OP_Lease</v>
      </c>
      <c r="D120" s="35" t="str">
        <f>'Control Sheet (for edits)'!D101</f>
        <v>Using the report, verify reasonableness by comparing rough amounts to prior quarters’ figures for operating leases.</v>
      </c>
      <c r="E120" s="35"/>
      <c r="F120" s="91"/>
      <c r="G120" s="92"/>
    </row>
    <row r="121" spans="2:7" ht="30" x14ac:dyDescent="0.25">
      <c r="B121" s="16" t="s">
        <v>97</v>
      </c>
      <c r="C121" s="99" t="str">
        <f>'Control Sheet (for edits)'!C102</f>
        <v>INVEST</v>
      </c>
      <c r="D121" s="35" t="str">
        <f>'Control Sheet (for edits)'!D102</f>
        <v>If the report for investments in Treasury securities is not blank, verify figures directly with the source and tie the figure to the Investments line in the Intragovernmental part of the Assets section of the Balance Sheet.</v>
      </c>
      <c r="E121" s="35"/>
      <c r="F121" s="91"/>
      <c r="G121" s="92"/>
    </row>
    <row r="122" spans="2:7" ht="255.75" customHeight="1" x14ac:dyDescent="0.25">
      <c r="B122" s="16" t="s">
        <v>98</v>
      </c>
      <c r="C122" s="99" t="str">
        <f>'Control Sheet (for edits)'!C103</f>
        <v>LIABNTGL</v>
      </c>
      <c r="D122" s="35" t="str">
        <f>'Control Sheet (for edits)'!D103</f>
        <v>Review all populated balances, per the two methods below, and determine if there are any edits that need to be made to the bureau data, in order to completely and accurately capture bureau liabilities not covered by budgetary resources.  The data in the report should be compared to the TBSIMPLE report for reasonableness.
This report is populated by:
a) For certain USSGL accounts, the bureau inputted (into the related HFM form) portion or entire balance of the USSGL account that the bureau has determined is the dollar amount of the USSGL account that represents liabilities not covered budgetary resources; and
b) For certain USSGL accounts, the entire USSGL account balance has been automatically programmed by OFM into the form (based on research performed), with the intent that the USSGL account fully or materially*** represents the dollar amount that represents liabilities not covered by budgetary resources.
***There may be an immaterial bureau exception(s) to the programming of the entire balance of certain USSGL accounts into the report.  The known exception(s) to OFM have been communicated to the applicable bureau(s).  Please let OFM know if there is a new exception not previously communicated to OFM.</v>
      </c>
      <c r="E122" s="35"/>
      <c r="F122" s="91"/>
      <c r="G122" s="92"/>
    </row>
    <row r="123" spans="2:7" x14ac:dyDescent="0.25">
      <c r="B123" s="16" t="s">
        <v>99</v>
      </c>
      <c r="C123" s="99" t="str">
        <f>'Control Sheet (for edits)'!C104</f>
        <v>LONGCOMM</v>
      </c>
      <c r="D123" s="35" t="str">
        <f>'Control Sheet (for edits)'!D104</f>
        <v xml:space="preserve">Using the long-term commitments report, verify reasonableness by comparing rough amounts to prior quarters. </v>
      </c>
      <c r="E123" s="35"/>
      <c r="F123" s="91"/>
      <c r="G123" s="92"/>
    </row>
    <row r="124" spans="2:7" ht="80.25" customHeight="1" x14ac:dyDescent="0.25">
      <c r="B124" s="16" t="s">
        <v>100</v>
      </c>
      <c r="C124" s="99" t="str">
        <f>'Control Sheet (for edits)'!C105</f>
        <v>UDO</v>
      </c>
      <c r="D124" s="35" t="str">
        <f>'Control Sheet (for edits)'!D105</f>
        <v xml:space="preserve">Using the report, verify that the total of amounts entered in the UDO form tie to the totals from ETB lines for UDOs. The difference between HFM (which uses the totals from each individual bureau’s ETB) and the amounts entered in the form by each bureau for: 1) UDO Paid and UDO Unpaid and; 2) UDO Paid Fed and UDO Paid NonFed must equal zero at the bottom of the report. </v>
      </c>
      <c r="E124" s="35"/>
      <c r="F124" s="91"/>
      <c r="G124" s="92"/>
    </row>
    <row r="125" spans="2:7" ht="67.5" customHeight="1" thickBot="1" x14ac:dyDescent="0.3">
      <c r="B125" s="19" t="s">
        <v>101</v>
      </c>
      <c r="C125" s="101" t="str">
        <f>'Control Sheet (for edits)'!C106</f>
        <v>NBAR &amp; NBAR_XW</v>
      </c>
      <c r="D125" s="37" t="str">
        <f>'Control Sheet (for edits)'!D106</f>
        <v>Investigate differences in the *BAR* report in HFM. Use the crosswalk report, ** NBAR_XW**, to troubleshoot differences. 
If there are material differences between the Fed and Non-fed breakout, contact the bureau (cc Sean) to ensure they are researching and planning on providing an explanation / JE.
Threshold: $300K.</v>
      </c>
      <c r="E125" s="37"/>
      <c r="F125" s="95"/>
      <c r="G125" s="96"/>
    </row>
    <row r="126" spans="2:7" ht="15.75" thickBot="1" x14ac:dyDescent="0.3">
      <c r="B126" s="22"/>
      <c r="C126" s="22"/>
    </row>
    <row r="127" spans="2:7" ht="16.5" thickBot="1" x14ac:dyDescent="0.3">
      <c r="B127" s="147" t="s">
        <v>102</v>
      </c>
      <c r="C127" s="149"/>
      <c r="D127" s="149"/>
      <c r="E127" s="149"/>
      <c r="F127" s="149"/>
      <c r="G127" s="148"/>
    </row>
    <row r="128" spans="2:7" ht="15.75" thickBot="1" x14ac:dyDescent="0.3">
      <c r="B128" s="187" t="s">
        <v>133</v>
      </c>
      <c r="C128" s="188"/>
      <c r="D128" s="188"/>
      <c r="E128" s="188"/>
      <c r="F128" s="188"/>
      <c r="G128" s="189"/>
    </row>
    <row r="129" spans="2:7" ht="15.75" thickBot="1" x14ac:dyDescent="0.3">
      <c r="B129" s="22"/>
      <c r="C129" s="22"/>
    </row>
    <row r="130" spans="2:7" ht="16.5" thickBot="1" x14ac:dyDescent="0.3">
      <c r="B130" s="7" t="s">
        <v>11</v>
      </c>
      <c r="C130" s="7" t="s">
        <v>211</v>
      </c>
      <c r="D130" s="7" t="s">
        <v>12</v>
      </c>
      <c r="E130" s="7" t="s">
        <v>265</v>
      </c>
      <c r="F130" s="7" t="s">
        <v>13</v>
      </c>
      <c r="G130" s="7" t="s">
        <v>14</v>
      </c>
    </row>
    <row r="131" spans="2:7" ht="30" x14ac:dyDescent="0.25">
      <c r="B131" s="23" t="s">
        <v>103</v>
      </c>
      <c r="C131" s="113" t="str">
        <f>'Control Sheet (for edits)'!C112</f>
        <v>TBSIMPLE3</v>
      </c>
      <c r="D131" s="58" t="str">
        <f>'Control Sheet (for edits)'!D112</f>
        <v xml:space="preserve">Review bureau 101000 and 109000 balances and verify that bureaus have assigned Trading Partner 099 General Fund for all their FBWT amounts. (May use TBSIMPLE3 report).  </v>
      </c>
      <c r="E131" s="50"/>
      <c r="F131" s="48"/>
      <c r="G131" s="49"/>
    </row>
    <row r="132" spans="2:7" ht="75" x14ac:dyDescent="0.25">
      <c r="B132" s="16" t="s">
        <v>104</v>
      </c>
      <c r="C132" s="77" t="str">
        <f>'Control Sheet (for edits)'!C113</f>
        <v>TBCURR3</v>
      </c>
      <c r="D132" s="51" t="str">
        <f>'Control Sheet (for edits)'!D113</f>
        <v xml:space="preserve">Review non-appropriated funds to ensure that SGL accounts 310000 through 310900 (Unexpended Appropriations type accounts) do not have any balances. One valid exception is when a non-appropriated fund receives a transfer-in of unexpended appropriations from another fund (in most cases, would be an appropriated fund). In this situation, the receiving non-appropriated fund is required to treat and account for the funds as appropriations. (see Attachment G for current SMA; may use TBCURR3). </v>
      </c>
      <c r="E132" s="51"/>
      <c r="F132" s="91"/>
      <c r="G132" s="92"/>
    </row>
    <row r="133" spans="2:7" ht="75" x14ac:dyDescent="0.25">
      <c r="B133" s="16" t="s">
        <v>105</v>
      </c>
      <c r="C133" s="77" t="str">
        <f>'Control Sheet (for edits)'!C114</f>
        <v>NONENT1</v>
      </c>
      <c r="D133" s="51" t="str">
        <f>'Control Sheet (for edits)'!D114</f>
        <v>Review Non-entity Assets Schedule to ensure that classifications of corresponding Liabilities appear reasonable. Use report NONENT1 (Tie Points folder). Compare the balance with the corresponding fund FBWT (SGL 101000 plus 109000). Note: Please analyze SGL 240000 as this account is not always non-entity liability. 
N/A for Q1/Q2.</v>
      </c>
      <c r="E133" s="51"/>
      <c r="F133" s="91"/>
      <c r="G133" s="92"/>
    </row>
    <row r="134" spans="2:7" ht="90" x14ac:dyDescent="0.25">
      <c r="B134" s="16" t="s">
        <v>106</v>
      </c>
      <c r="C134" s="77" t="str">
        <f>'Control Sheet (for edits)'!C115</f>
        <v>CY SCNP and PY BS &amp; SCNP</v>
      </c>
      <c r="D134" s="51" t="str">
        <f>'Control Sheet (for edits)'!D115</f>
        <v xml:space="preserve">Verify that the Beginning Net Position balances for both sections on the Statement of Changes in Net Position (NPFACEBU) agree with Net Position balances on the prior fiscal year-end Balance Sheet (BSFACEBU) and the prior fiscal year-end Statement of Changes in Net Position. 
NOTE:  THERE IS A $0 THRESHOLD FOR THIS TIE-POINT, EXCEPT FOR ROUNDING DIFFERENCES CAUSED BY ROUNDING IN THE PRIOR YEAR’S ACCOUNTABILITY REPORT. </v>
      </c>
      <c r="E134" s="51"/>
      <c r="F134" s="91"/>
      <c r="G134" s="92"/>
    </row>
    <row r="135" spans="2:7" ht="45" x14ac:dyDescent="0.25">
      <c r="B135" s="16" t="s">
        <v>107</v>
      </c>
      <c r="C135" s="77" t="str">
        <f>'Control Sheet (for edits)'!C116</f>
        <v>Footnote Text Matrix (separate template)</v>
      </c>
      <c r="D135" s="51" t="str">
        <f>'Control Sheet (for edits)'!D116</f>
        <v>Review Footnotes Text Matrix submitted to OFM to ensure accuracy and completeness. 
N/A for Q1/Q2.</v>
      </c>
      <c r="E135" s="51"/>
      <c r="F135" s="91"/>
      <c r="G135" s="92"/>
    </row>
    <row r="136" spans="2:7" ht="45" x14ac:dyDescent="0.25">
      <c r="B136" s="16" t="s">
        <v>108</v>
      </c>
      <c r="C136" s="77" t="str">
        <f>'Control Sheet (for edits)'!C117</f>
        <v>Manual RSI (separate template)</v>
      </c>
      <c r="D136" s="51" t="str">
        <f>'Control Sheet (for edits)'!D117</f>
        <v>Review Manual RSI (Deferred Maintenance, Segment Information) for completeness and accuracy. 
N/A for Q1/Q2.</v>
      </c>
      <c r="E136" s="51"/>
      <c r="F136" s="91"/>
      <c r="G136" s="92"/>
    </row>
    <row r="137" spans="2:7" ht="183.75" customHeight="1" x14ac:dyDescent="0.25">
      <c r="B137" s="16" t="s">
        <v>109</v>
      </c>
      <c r="C137" s="77" t="str">
        <f>'Control Sheet (for edits)'!C118</f>
        <v>TBSIMPLE (any version; can actually be found within FS Book)</v>
      </c>
      <c r="D137" s="51" t="str">
        <f>'Control Sheet (for edits)'!D118</f>
        <v xml:space="preserve">Review Hyperion Major Trial Balances to determine if there are balances in following accounts 310800, 310900, 570800, 570900, 740000, and 740100 (if so, agree the balances to Prior Period Adjustments Excel footnote file and review explanations for accuracy and completeness). 
At year-end, immaterial balances must be reclassed from above PPA accounts to applicable 500000, 600000, or 700000 series accounts. 
NOTE:  Prior Period Adjustments should be recorded to prior period adjustments accounts during the fiscal year. At third quarter and again at year-end, a materiality analysis should be performed for recorded balances, and immaterial prior period adjustments should be reclassified so that only material prior period adjustments remain at third quarter and again at year-end. </v>
      </c>
      <c r="E137" s="51"/>
      <c r="F137" s="91"/>
      <c r="G137" s="92"/>
    </row>
    <row r="138" spans="2:7" ht="105" x14ac:dyDescent="0.25">
      <c r="B138" s="16" t="s">
        <v>110</v>
      </c>
      <c r="C138" s="77" t="str">
        <f>'Control Sheet (for edits)'!C119</f>
        <v>BS &amp; SCNP (can be found within FS Book)</v>
      </c>
      <c r="D138" s="51" t="str">
        <f>'Control Sheet (for edits)'!D119</f>
        <v xml:space="preserve">This tie-point will check the that the Balance Sheet (BSFACEBU) Net Position lines ties to Statement of Changes in Net Position (NPFACEBU). 
Net Position Unexpended Appropriations – Dedicated Collections 
Net Position Unexpended Appropriations – Other Funds 
Cumulative Results of Operations – Dedicated Collections 
Cumulative Results of Operations – Other Funds </v>
      </c>
      <c r="E138" s="51"/>
      <c r="F138" s="91"/>
      <c r="G138" s="92"/>
    </row>
    <row r="139" spans="2:7" ht="45" x14ac:dyDescent="0.25">
      <c r="B139" s="16" t="s">
        <v>111</v>
      </c>
      <c r="C139" s="77" t="str">
        <f>'Control Sheet (for edits)'!C120</f>
        <v>BS &amp; Loans Receivable Footnote Excel File</v>
      </c>
      <c r="D139" s="51" t="str">
        <f>'Control Sheet (for edits)'!D120</f>
        <v>Agree Loans Receivable line item on BS to Loans Receivable Footnote Excel file, GL Summary tab. 
N/A for Q1/Q2.</v>
      </c>
      <c r="E139" s="51"/>
      <c r="F139" s="91"/>
      <c r="G139" s="92"/>
    </row>
    <row r="140" spans="2:7" ht="30" x14ac:dyDescent="0.25">
      <c r="B140" s="16" t="s">
        <v>112</v>
      </c>
      <c r="C140" s="77" t="str">
        <f>'Control Sheet (for edits)'!C121</f>
        <v>N/A</v>
      </c>
      <c r="D140" s="51" t="str">
        <f>'Control Sheet (for edits)'!D121</f>
        <v xml:space="preserve">OFM to include information in AJE &amp; Review Comments Template regarding Hyperion on-top adjusting journal entries prepared by OFM (AJE # and Instructions to Bureau). </v>
      </c>
      <c r="E140" s="51"/>
      <c r="F140" s="91"/>
      <c r="G140" s="92"/>
    </row>
    <row r="141" spans="2:7" ht="60" x14ac:dyDescent="0.25">
      <c r="B141" s="52" t="s">
        <v>113</v>
      </c>
      <c r="C141" s="112" t="str">
        <f>'Control Sheet (for edits)'!C122</f>
        <v>N/A</v>
      </c>
      <c r="D141" s="51" t="str">
        <f>'Control Sheet (for edits)'!D122</f>
        <v>Stand-Alone Bureaus Only:  Compare Hyperion financial statements, footnotes, and Intragovernmental RSI to stand-alone financial statements for consistency (e.g., USPTO).
N/A for Q1.</v>
      </c>
      <c r="E141" s="53"/>
      <c r="F141" s="54"/>
      <c r="G141" s="55"/>
    </row>
    <row r="142" spans="2:7" ht="15.75" thickBot="1" x14ac:dyDescent="0.3">
      <c r="B142" s="19" t="s">
        <v>198</v>
      </c>
      <c r="C142" s="105" t="str">
        <f>'Control Sheet (for edits)'!C123</f>
        <v>N/A</v>
      </c>
      <c r="D142" s="95" t="s">
        <v>199</v>
      </c>
      <c r="E142" s="95"/>
      <c r="F142" s="95"/>
      <c r="G142" s="96"/>
    </row>
    <row r="143" spans="2:7" ht="15.75" thickBot="1" x14ac:dyDescent="0.3">
      <c r="B143" s="22"/>
      <c r="C143" s="22"/>
    </row>
    <row r="144" spans="2:7" ht="16.5" thickBot="1" x14ac:dyDescent="0.3">
      <c r="B144" s="147" t="s">
        <v>114</v>
      </c>
      <c r="C144" s="149"/>
      <c r="D144" s="149"/>
      <c r="E144" s="149"/>
      <c r="F144" s="149"/>
      <c r="G144" s="148"/>
    </row>
    <row r="145" spans="2:7" ht="15.75" x14ac:dyDescent="0.25">
      <c r="B145" s="9" t="s">
        <v>115</v>
      </c>
      <c r="C145" s="190">
        <f>D5</f>
        <v>0</v>
      </c>
      <c r="D145" s="191"/>
      <c r="E145" s="102"/>
      <c r="F145" s="26"/>
      <c r="G145" s="27"/>
    </row>
    <row r="146" spans="2:7" ht="16.5" thickBot="1" x14ac:dyDescent="0.3">
      <c r="B146" s="10" t="s">
        <v>116</v>
      </c>
      <c r="C146" s="174">
        <f>D6</f>
        <v>0</v>
      </c>
      <c r="D146" s="175"/>
      <c r="E146" s="6"/>
      <c r="F146" s="28"/>
      <c r="G146" s="29"/>
    </row>
    <row r="147" spans="2:7" ht="15.75" thickBot="1" x14ac:dyDescent="0.3"/>
    <row r="148" spans="2:7" ht="16.5" thickBot="1" x14ac:dyDescent="0.3">
      <c r="B148" s="147" t="s">
        <v>12</v>
      </c>
      <c r="C148" s="149"/>
      <c r="D148" s="148"/>
      <c r="E148" s="147" t="s">
        <v>117</v>
      </c>
      <c r="F148" s="149"/>
      <c r="G148" s="148"/>
    </row>
    <row r="149" spans="2:7" ht="33.75" customHeight="1" x14ac:dyDescent="0.25">
      <c r="B149" s="192" t="str">
        <f>'Control Sheet (for edits)'!B127:D127</f>
        <v>Checklists—copies of (1) Review Procedures Checklist Part I, (2) Bureau Subsequent Review Checklist Part II, and (3) Bureau CFO Review Checklist Part III, all with signature/initials of appropriate staff.</v>
      </c>
      <c r="C149" s="193"/>
      <c r="D149" s="194"/>
      <c r="E149" s="195"/>
      <c r="F149" s="196"/>
      <c r="G149" s="197"/>
    </row>
    <row r="150" spans="2:7" ht="66" customHeight="1" x14ac:dyDescent="0.25">
      <c r="B150" s="198" t="str">
        <f>'Control Sheet (for edits)'!B128:D128</f>
        <v xml:space="preserve">Report books from Hyperion Financial Management system (HFM) saved to bureau folder:  
QX Financial Statements Book (QTRXFSBOOK) 
Budgetary to Proprietary Tie-Points Book </v>
      </c>
      <c r="C150" s="130"/>
      <c r="D150" s="199"/>
      <c r="E150" s="200"/>
      <c r="F150" s="201"/>
      <c r="G150" s="202"/>
    </row>
    <row r="151" spans="2:7" ht="66" customHeight="1" x14ac:dyDescent="0.25">
      <c r="B151" s="198" t="str">
        <f>'Control Sheet (for edits)'!B129:D129</f>
        <v xml:space="preserve">Current Bureau On-Top AJEs and Review Comments template:  
Includes listing of applicable HFM journal entries (AJEs) and recommended dispositions at top
Includes applicable review comments and summarized bureau responses  </v>
      </c>
      <c r="C151" s="130"/>
      <c r="D151" s="199"/>
      <c r="E151" s="200"/>
      <c r="F151" s="201"/>
      <c r="G151" s="202"/>
    </row>
    <row r="152" spans="2:7" ht="24" customHeight="1" x14ac:dyDescent="0.25">
      <c r="B152" s="198" t="str">
        <f>'Control Sheet (for edits)'!B130:D130</f>
        <v>Files referenced in OnTop AJE and Review Comments template have been saved to bureau folder.</v>
      </c>
      <c r="C152" s="130"/>
      <c r="D152" s="199"/>
      <c r="E152" s="200"/>
      <c r="F152" s="201"/>
      <c r="G152" s="202"/>
    </row>
    <row r="153" spans="2:7" ht="26.25" customHeight="1" x14ac:dyDescent="0.25">
      <c r="B153" s="198" t="str">
        <f>'Control Sheet (for edits)'!B131:D131</f>
        <v>All bureau HFM adjusting journal entries (AJEs) have been saved to the bureau folder.</v>
      </c>
      <c r="C153" s="130"/>
      <c r="D153" s="199"/>
      <c r="E153" s="200"/>
      <c r="F153" s="201"/>
      <c r="G153" s="202"/>
    </row>
    <row r="154" spans="2:7" ht="39" customHeight="1" x14ac:dyDescent="0.25">
      <c r="B154" s="198" t="str">
        <f>'Control Sheet (for edits)'!B132:D132</f>
        <v>Intragovernmental TSR vs. HFM checking saved to folder – (Includes scanned copy of Intragov Checking, MS-Access transaction summary report data vs. HFM reports).</v>
      </c>
      <c r="C154" s="130"/>
      <c r="D154" s="199"/>
      <c r="E154" s="200"/>
      <c r="F154" s="201"/>
      <c r="G154" s="202"/>
    </row>
    <row r="155" spans="2:7" ht="15" customHeight="1" x14ac:dyDescent="0.25">
      <c r="B155" s="198" t="str">
        <f>'Control Sheet (for edits)'!B133:D133</f>
        <v>GTAS vs. HFM comparison with bureau explanations saved to bureau folder.</v>
      </c>
      <c r="C155" s="130"/>
      <c r="D155" s="199"/>
      <c r="E155" s="200"/>
      <c r="F155" s="201"/>
      <c r="G155" s="202"/>
    </row>
    <row r="156" spans="2:7" ht="15" customHeight="1" x14ac:dyDescent="0.25">
      <c r="B156" s="198" t="str">
        <f>'Control Sheet (for edits)'!B134:D134</f>
        <v>Quarterly questionnaire responses saved to bureau folder for (a) Significant Events/Transaction and (b) GAAP-compliance.</v>
      </c>
      <c r="C156" s="130"/>
      <c r="D156" s="199"/>
      <c r="E156" s="200"/>
      <c r="F156" s="201"/>
      <c r="G156" s="202"/>
    </row>
    <row r="157" spans="2:7" ht="15" customHeight="1" x14ac:dyDescent="0.25">
      <c r="B157" s="198" t="str">
        <f>'Control Sheet (for edits)'!B135:D135</f>
        <v>Key bureau correspondence saved to bureau folder.</v>
      </c>
      <c r="C157" s="130"/>
      <c r="D157" s="199"/>
      <c r="E157" s="200"/>
      <c r="F157" s="201"/>
      <c r="G157" s="202"/>
    </row>
    <row r="158" spans="2:7" ht="15" customHeight="1" x14ac:dyDescent="0.25">
      <c r="B158" s="198" t="str">
        <f>'Control Sheet (for edits)'!B136:D136</f>
        <v>Pertinent information saved to bureau folder (e.g., recurring issues).</v>
      </c>
      <c r="C158" s="130"/>
      <c r="D158" s="199"/>
      <c r="E158" s="200"/>
      <c r="F158" s="201"/>
      <c r="G158" s="202"/>
    </row>
    <row r="159" spans="2:7" ht="15.75" thickBot="1" x14ac:dyDescent="0.3">
      <c r="B159" s="207" t="str">
        <f>'Control Sheet (for edits)'!B137:D137</f>
        <v>All other review comments</v>
      </c>
      <c r="C159" s="162"/>
      <c r="D159" s="208"/>
      <c r="E159" s="209"/>
      <c r="F159" s="210"/>
      <c r="G159" s="211"/>
    </row>
    <row r="160" spans="2:7" ht="15.75" thickBot="1" x14ac:dyDescent="0.3">
      <c r="D160" s="30"/>
      <c r="E160" s="30"/>
    </row>
    <row r="161" spans="2:7" ht="15.75" x14ac:dyDescent="0.25">
      <c r="B161" s="9" t="s">
        <v>121</v>
      </c>
      <c r="C161" s="203"/>
      <c r="D161" s="204"/>
      <c r="E161" s="100"/>
      <c r="F161" s="26"/>
      <c r="G161" s="27"/>
    </row>
    <row r="162" spans="2:7" ht="16.5" thickBot="1" x14ac:dyDescent="0.3">
      <c r="B162" s="10" t="s">
        <v>122</v>
      </c>
      <c r="C162" s="205"/>
      <c r="D162" s="206"/>
      <c r="E162" s="117"/>
      <c r="F162" s="28"/>
      <c r="G162" s="29"/>
    </row>
  </sheetData>
  <mergeCells count="69">
    <mergeCell ref="C161:D161"/>
    <mergeCell ref="C162:D162"/>
    <mergeCell ref="B157:D157"/>
    <mergeCell ref="E157:G157"/>
    <mergeCell ref="B158:D158"/>
    <mergeCell ref="E158:G158"/>
    <mergeCell ref="B159:D159"/>
    <mergeCell ref="E159:G159"/>
    <mergeCell ref="B154:D154"/>
    <mergeCell ref="E154:G154"/>
    <mergeCell ref="B155:D155"/>
    <mergeCell ref="E155:G155"/>
    <mergeCell ref="B156:D156"/>
    <mergeCell ref="E156:G156"/>
    <mergeCell ref="B151:D151"/>
    <mergeCell ref="E151:G151"/>
    <mergeCell ref="B152:D152"/>
    <mergeCell ref="E152:G152"/>
    <mergeCell ref="B153:D153"/>
    <mergeCell ref="E153:G153"/>
    <mergeCell ref="B148:D148"/>
    <mergeCell ref="E148:G148"/>
    <mergeCell ref="B149:D149"/>
    <mergeCell ref="E149:G149"/>
    <mergeCell ref="B150:D150"/>
    <mergeCell ref="E150:G150"/>
    <mergeCell ref="C146:D146"/>
    <mergeCell ref="B82:G82"/>
    <mergeCell ref="B83:G83"/>
    <mergeCell ref="B98:G98"/>
    <mergeCell ref="B99:G99"/>
    <mergeCell ref="B100:G100"/>
    <mergeCell ref="B101:G101"/>
    <mergeCell ref="B102:G102"/>
    <mergeCell ref="B127:G127"/>
    <mergeCell ref="B128:G128"/>
    <mergeCell ref="B144:G144"/>
    <mergeCell ref="C145:D145"/>
    <mergeCell ref="B81:G81"/>
    <mergeCell ref="B17:C17"/>
    <mergeCell ref="E17:G17"/>
    <mergeCell ref="B18:C18"/>
    <mergeCell ref="E18:G18"/>
    <mergeCell ref="B19:C19"/>
    <mergeCell ref="E19:G19"/>
    <mergeCell ref="B21:G21"/>
    <mergeCell ref="B23:G23"/>
    <mergeCell ref="B24:G24"/>
    <mergeCell ref="B78:G78"/>
    <mergeCell ref="B80:G80"/>
    <mergeCell ref="B14:C14"/>
    <mergeCell ref="E14:G14"/>
    <mergeCell ref="B15:C15"/>
    <mergeCell ref="E15:G15"/>
    <mergeCell ref="B16:C16"/>
    <mergeCell ref="E16:G16"/>
    <mergeCell ref="B13:C13"/>
    <mergeCell ref="E13:G13"/>
    <mergeCell ref="B2:G2"/>
    <mergeCell ref="B3:G3"/>
    <mergeCell ref="B5:C5"/>
    <mergeCell ref="B6:C6"/>
    <mergeCell ref="B7:C7"/>
    <mergeCell ref="B8:C8"/>
    <mergeCell ref="B10:G10"/>
    <mergeCell ref="B11:C11"/>
    <mergeCell ref="E11:G11"/>
    <mergeCell ref="B12:C12"/>
    <mergeCell ref="E12:G12"/>
  </mergeCells>
  <dataValidations count="2">
    <dataValidation type="list" allowBlank="1" showInputMessage="1" showErrorMessage="1" sqref="E27:E76 E86:E96 E131:E142 E105:E125" xr:uid="{EDEDA461-DC9D-4E77-9B02-488FCFD0CA1F}">
      <formula1>"Reviewed; no exceptions noted, Reviewed; exceptions noted are below threshold, Reviewed; exceptions noted are above threshold; see comment to the right, N/A, N/A due to the fund being non-appropriated "</formula1>
    </dataValidation>
    <dataValidation type="list" allowBlank="1" showInputMessage="1" showErrorMessage="1" sqref="D5" xr:uid="{DEE970E5-BC91-4BE2-9744-8F85C499C51A}">
      <formula1>"BEA, BIS, Census, DM G&amp;B, DM HCHB, DM NEF, DM OIG, DM S&amp;E, DM WCF, EDA, ITA, NIST, NOAA, NTIA, NTIS, MBDA, USPTO  "</formula1>
    </dataValidation>
  </dataValidations>
  <printOptions gridLines="1"/>
  <pageMargins left="0.25" right="0.25" top="0.75" bottom="0.75" header="0.3" footer="0.3"/>
  <pageSetup paperSize="5" scale="65"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5652F-424A-4565-ACD7-0D93F825F94C}">
  <dimension ref="B1:G162"/>
  <sheetViews>
    <sheetView showGridLines="0" tabSelected="1" zoomScale="80" zoomScaleNormal="80" workbookViewId="0"/>
  </sheetViews>
  <sheetFormatPr defaultRowHeight="15" x14ac:dyDescent="0.25"/>
  <cols>
    <col min="1" max="1" width="6.28515625" style="14" customWidth="1"/>
    <col min="2" max="2" width="14.7109375" style="14" customWidth="1"/>
    <col min="3" max="3" width="18.28515625" style="14" customWidth="1"/>
    <col min="4" max="4" width="115.7109375" style="14" customWidth="1"/>
    <col min="5" max="5" width="28.42578125" style="14" customWidth="1"/>
    <col min="6" max="6" width="42.140625" style="14" customWidth="1"/>
    <col min="7" max="7" width="30.85546875" style="14" customWidth="1"/>
    <col min="8" max="16384" width="9.140625" style="14"/>
  </cols>
  <sheetData>
    <row r="1" spans="2:7" ht="15.75" thickBot="1" x14ac:dyDescent="0.3"/>
    <row r="2" spans="2:7" ht="18.75" x14ac:dyDescent="0.3">
      <c r="B2" s="132" t="s">
        <v>132</v>
      </c>
      <c r="C2" s="133"/>
      <c r="D2" s="133"/>
      <c r="E2" s="133"/>
      <c r="F2" s="133"/>
      <c r="G2" s="134"/>
    </row>
    <row r="3" spans="2:7" ht="19.5" thickBot="1" x14ac:dyDescent="0.35">
      <c r="B3" s="135" t="s">
        <v>270</v>
      </c>
      <c r="C3" s="136"/>
      <c r="D3" s="136"/>
      <c r="E3" s="136"/>
      <c r="F3" s="136"/>
      <c r="G3" s="137"/>
    </row>
    <row r="4" spans="2:7" ht="15.75" thickBot="1" x14ac:dyDescent="0.3"/>
    <row r="5" spans="2:7" ht="31.5" customHeight="1" x14ac:dyDescent="0.25">
      <c r="B5" s="138" t="s">
        <v>0</v>
      </c>
      <c r="C5" s="139"/>
      <c r="D5" s="76"/>
    </row>
    <row r="6" spans="2:7" ht="31.5" customHeight="1" x14ac:dyDescent="0.25">
      <c r="B6" s="140" t="s">
        <v>1</v>
      </c>
      <c r="C6" s="141"/>
      <c r="D6" s="72"/>
      <c r="E6"/>
    </row>
    <row r="7" spans="2:7" ht="31.5" customHeight="1" x14ac:dyDescent="0.25">
      <c r="B7" s="140" t="s">
        <v>2</v>
      </c>
      <c r="C7" s="141"/>
      <c r="D7" s="74"/>
      <c r="E7"/>
    </row>
    <row r="8" spans="2:7" ht="32.25" customHeight="1" thickBot="1" x14ac:dyDescent="0.3">
      <c r="B8" s="142" t="s">
        <v>3</v>
      </c>
      <c r="C8" s="143"/>
      <c r="D8" s="75"/>
      <c r="E8"/>
    </row>
    <row r="9" spans="2:7" ht="15.75" thickBot="1" x14ac:dyDescent="0.3"/>
    <row r="10" spans="2:7" ht="16.5" thickBot="1" x14ac:dyDescent="0.3">
      <c r="B10" s="144" t="s">
        <v>4</v>
      </c>
      <c r="C10" s="145"/>
      <c r="D10" s="145"/>
      <c r="E10" s="145"/>
      <c r="F10" s="145"/>
      <c r="G10" s="146"/>
    </row>
    <row r="11" spans="2:7" ht="16.5" thickBot="1" x14ac:dyDescent="0.3">
      <c r="B11" s="147" t="s">
        <v>5</v>
      </c>
      <c r="C11" s="148"/>
      <c r="D11" s="7" t="s">
        <v>12</v>
      </c>
      <c r="E11" s="147" t="s">
        <v>6</v>
      </c>
      <c r="F11" s="149"/>
      <c r="G11" s="148"/>
    </row>
    <row r="12" spans="2:7" ht="30" customHeight="1" x14ac:dyDescent="0.25">
      <c r="B12" s="150">
        <v>5</v>
      </c>
      <c r="C12" s="151"/>
      <c r="D12" s="38" t="s">
        <v>7</v>
      </c>
      <c r="E12" s="152" t="s">
        <v>8</v>
      </c>
      <c r="F12" s="153"/>
      <c r="G12" s="154"/>
    </row>
    <row r="13" spans="2:7" x14ac:dyDescent="0.25">
      <c r="B13" s="127"/>
      <c r="C13" s="128"/>
      <c r="D13" s="85"/>
      <c r="E13" s="129"/>
      <c r="F13" s="130"/>
      <c r="G13" s="131"/>
    </row>
    <row r="14" spans="2:7" x14ac:dyDescent="0.25">
      <c r="B14" s="127"/>
      <c r="C14" s="128"/>
      <c r="D14" s="85"/>
      <c r="E14" s="129"/>
      <c r="F14" s="130"/>
      <c r="G14" s="131"/>
    </row>
    <row r="15" spans="2:7" x14ac:dyDescent="0.25">
      <c r="B15" s="127"/>
      <c r="C15" s="128"/>
      <c r="D15" s="85"/>
      <c r="E15" s="129"/>
      <c r="F15" s="130"/>
      <c r="G15" s="131"/>
    </row>
    <row r="16" spans="2:7" x14ac:dyDescent="0.25">
      <c r="B16" s="127"/>
      <c r="C16" s="128"/>
      <c r="D16" s="85"/>
      <c r="E16" s="129"/>
      <c r="F16" s="130"/>
      <c r="G16" s="131"/>
    </row>
    <row r="17" spans="2:7" x14ac:dyDescent="0.25">
      <c r="B17" s="127"/>
      <c r="C17" s="128"/>
      <c r="D17" s="85"/>
      <c r="E17" s="129"/>
      <c r="F17" s="130"/>
      <c r="G17" s="131"/>
    </row>
    <row r="18" spans="2:7" x14ac:dyDescent="0.25">
      <c r="B18" s="127"/>
      <c r="C18" s="128"/>
      <c r="D18" s="85"/>
      <c r="E18" s="129"/>
      <c r="F18" s="130"/>
      <c r="G18" s="131"/>
    </row>
    <row r="19" spans="2:7" ht="15.75" thickBot="1" x14ac:dyDescent="0.3">
      <c r="B19" s="159"/>
      <c r="C19" s="160"/>
      <c r="D19" s="81"/>
      <c r="E19" s="161"/>
      <c r="F19" s="162"/>
      <c r="G19" s="163"/>
    </row>
    <row r="20" spans="2:7" ht="15.75" thickBot="1" x14ac:dyDescent="0.3"/>
    <row r="21" spans="2:7" ht="15.75" x14ac:dyDescent="0.25">
      <c r="B21" s="164" t="s">
        <v>9</v>
      </c>
      <c r="C21" s="165"/>
      <c r="D21" s="165"/>
      <c r="E21" s="165"/>
      <c r="F21" s="165"/>
      <c r="G21" s="166"/>
    </row>
    <row r="22" spans="2:7" ht="15.75" x14ac:dyDescent="0.25">
      <c r="B22" s="11" t="s">
        <v>66</v>
      </c>
      <c r="C22" s="67"/>
      <c r="D22" s="12"/>
      <c r="E22" s="12"/>
      <c r="F22" s="12"/>
      <c r="G22" s="13"/>
    </row>
    <row r="23" spans="2:7" x14ac:dyDescent="0.25">
      <c r="B23" s="167" t="s">
        <v>10</v>
      </c>
      <c r="C23" s="168"/>
      <c r="D23" s="168"/>
      <c r="E23" s="168"/>
      <c r="F23" s="168"/>
      <c r="G23" s="169"/>
    </row>
    <row r="24" spans="2:7" ht="15.75" thickBot="1" x14ac:dyDescent="0.3">
      <c r="B24" s="170" t="s">
        <v>123</v>
      </c>
      <c r="C24" s="171"/>
      <c r="D24" s="172"/>
      <c r="E24" s="172"/>
      <c r="F24" s="172"/>
      <c r="G24" s="173"/>
    </row>
    <row r="25" spans="2:7" ht="15.75" thickBot="1" x14ac:dyDescent="0.3"/>
    <row r="26" spans="2:7" ht="16.5" thickBot="1" x14ac:dyDescent="0.3">
      <c r="B26" s="8" t="s">
        <v>11</v>
      </c>
      <c r="C26" s="8" t="s">
        <v>211</v>
      </c>
      <c r="D26" s="8" t="s">
        <v>12</v>
      </c>
      <c r="E26" s="8" t="s">
        <v>265</v>
      </c>
      <c r="F26" s="8" t="s">
        <v>260</v>
      </c>
      <c r="G26" s="8" t="s">
        <v>261</v>
      </c>
    </row>
    <row r="27" spans="2:7" ht="45" x14ac:dyDescent="0.25">
      <c r="B27" s="15" t="s">
        <v>212</v>
      </c>
      <c r="C27" s="89" t="s">
        <v>15</v>
      </c>
      <c r="D27" s="83" t="s">
        <v>16</v>
      </c>
      <c r="E27" s="83" t="s">
        <v>264</v>
      </c>
      <c r="F27" s="83" t="s">
        <v>17</v>
      </c>
      <c r="G27" s="84" t="s">
        <v>124</v>
      </c>
    </row>
    <row r="28" spans="2:7" ht="45" x14ac:dyDescent="0.25">
      <c r="B28" s="16" t="s">
        <v>18</v>
      </c>
      <c r="C28" s="77" t="str">
        <f>'Control Sheet (for edits)'!C9</f>
        <v>Review Procedures Checklist (not within FS Book)</v>
      </c>
      <c r="D28" s="85" t="str">
        <f>'Control Sheet (for edits)'!D9</f>
        <v>CFO and Review Procedures Checklists (I, II and III) have been reviewed and all necessary comments/explanations have been provided to OFM.</v>
      </c>
      <c r="E28" s="85"/>
      <c r="F28" s="85"/>
      <c r="G28" s="86"/>
    </row>
    <row r="29" spans="2:7" ht="60" x14ac:dyDescent="0.25">
      <c r="B29" s="16" t="s">
        <v>19</v>
      </c>
      <c r="C29" s="77" t="str">
        <f>'Control Sheet (for edits)'!C10</f>
        <v>Anomaly (within FS Book)</v>
      </c>
      <c r="D29" s="85" t="str">
        <f>'Control Sheet (for edits)'!D10</f>
        <v xml:space="preserve">Anomaly report has been reviewed (e.g. credit balance in a normally debit balance account or financial statement line item or vice-versa) and all explanations of highlighted trial balance anomalies in the report have been provided to OFM.
N/A for Q1.  </v>
      </c>
      <c r="E29" s="85"/>
      <c r="F29" s="85"/>
      <c r="G29" s="86"/>
    </row>
    <row r="30" spans="2:7" ht="75" x14ac:dyDescent="0.25">
      <c r="B30" s="16" t="s">
        <v>20</v>
      </c>
      <c r="C30" s="77" t="str">
        <f>'Control Sheet (for edits)'!C11</f>
        <v>EA_CUMRO &amp; EA_UNEXP (within FS Book)</v>
      </c>
      <c r="D30" s="85" t="str">
        <f>'Control Sheet (for edits)'!D11</f>
        <v>Net Position Analyses (appropriated funds only) reports have been reviewed for differences and all explanations of differences provided to OFM. 
Threshold: $500K
N/A for Q1/Q2.</v>
      </c>
      <c r="E30" s="85"/>
      <c r="F30" s="85"/>
      <c r="G30" s="86"/>
    </row>
    <row r="31" spans="2:7" ht="75" x14ac:dyDescent="0.25">
      <c r="B31" s="16">
        <v>132</v>
      </c>
      <c r="C31" s="77" t="str">
        <f>'Control Sheet (for edits)'!C12</f>
        <v>SF132 Realign (within FS Book)</v>
      </c>
      <c r="D31" s="85" t="str">
        <f>'Control Sheet (for edits)'!D12</f>
        <v>Review Statement of Budgetary Resources (St of BR) vs. SF 132s and explanations of differences provided to OFM, if applicable. Bureaus will be responsible to supply explanations of differences of $1.0 million or more. All differences should be understood.
** For Quarter 1 Only – OFM Analysis ONLY. OFM will follow up with bureaus on a case-by-case basis, if necessary. **</v>
      </c>
      <c r="E31" s="85"/>
      <c r="F31" s="85"/>
      <c r="G31" s="86"/>
    </row>
    <row r="32" spans="2:7" ht="30" x14ac:dyDescent="0.25">
      <c r="B32" s="16" t="s">
        <v>21</v>
      </c>
      <c r="C32" s="77" t="str">
        <f>'Control Sheet (for edits)'!C13</f>
        <v>N/A</v>
      </c>
      <c r="D32" s="85" t="str">
        <f>'Control Sheet (for edits)'!D13</f>
        <v xml:space="preserve">Hyperion Intra-Commerce TSRs and manual Intra-Commerce TSR have been reviewed to ensure consistency and all explanations of differences provided to OFM. </v>
      </c>
      <c r="E32" s="79" t="s">
        <v>218</v>
      </c>
      <c r="F32" s="118" t="s">
        <v>262</v>
      </c>
      <c r="G32" s="119" t="s">
        <v>218</v>
      </c>
    </row>
    <row r="33" spans="2:7" ht="75" x14ac:dyDescent="0.25">
      <c r="B33" s="16" t="s">
        <v>22</v>
      </c>
      <c r="C33" s="77" t="str">
        <f>'Control Sheet (for edits)'!C14</f>
        <v>IGL_IG; IGER_IG; IGEX_IG; IGNP_IG; CFP_IGOV1</v>
      </c>
      <c r="D33" s="85" t="str">
        <f>'Control Sheet (for edits)'!D14</f>
        <v>Hyperion Intragovernmental TSRs and manual Intragovernmental Providing/Receiving TDR or Access TSR have been reviewed to ensure consistency and all explanations of differences provided to OFM (Intragov Checking). 
This is typically completed a couple of days after bureau checking. OFM staff responsible for the intragov reconciliation process will send out an email to team to notify that the data is ready for review.</v>
      </c>
      <c r="E33" s="85"/>
      <c r="F33" s="85"/>
      <c r="G33" s="86"/>
    </row>
    <row r="34" spans="2:7" ht="105" x14ac:dyDescent="0.25">
      <c r="B34" s="16" t="s">
        <v>23</v>
      </c>
      <c r="C34" s="77" t="str">
        <f>'Control Sheet (for edits)'!C15</f>
        <v>GZAttrChk</v>
      </c>
      <c r="D34" s="85" t="str">
        <f>'Control Sheet (for edits)'!D15</f>
        <v xml:space="preserve">Review GZAttrChk (exceptions highlighted) report, if generated, (exceptions only) to ensure accuracy of Trading Partner (TP) coding (all balances held against the General Fund (G) of the Treasury have trading partner 099 and non-reciprocal trading partner (Z) balances have no trading partner code in HFM.) 
If a TP Exception Report is generated, please review the accounts. Any account with a C or F attribute in the 7th place requires a TP, and the TP Exception report identifies these accounts that need to be corrected with an appropriate trading partner. Bureaus must correct all accounts in the TP exception report until report is no longer generated.     </v>
      </c>
      <c r="E34" s="85"/>
      <c r="F34" s="85"/>
      <c r="G34" s="86"/>
    </row>
    <row r="35" spans="2:7" ht="90" x14ac:dyDescent="0.25">
      <c r="B35" s="16">
        <v>133</v>
      </c>
      <c r="C35" s="77" t="str">
        <f>'Control Sheet (for edits)'!C16</f>
        <v>SF133_Realign</v>
      </c>
      <c r="D35" s="85" t="str">
        <f>'Control Sheet (for edits)'!D16</f>
        <v>Review Statement of Budgetary Resources (St. of BR) vs. SF 133s and explanations of differences provided to OFM. 
Reminder:  Each bureau’s SF133NEWFMT form data entered HFM must match their GTAS submission. 
Threshold: $500K
N/A for Q1/Q2.</v>
      </c>
      <c r="E35" s="85"/>
      <c r="F35" s="85"/>
      <c r="G35" s="86"/>
    </row>
    <row r="36" spans="2:7" ht="60" x14ac:dyDescent="0.25">
      <c r="B36" s="73" t="s">
        <v>24</v>
      </c>
      <c r="C36" s="77" t="str">
        <f>'Control Sheet (for edits)'!C17</f>
        <v>N/A</v>
      </c>
      <c r="D36" s="85" t="str">
        <f>'Control Sheet (for edits)'!D17</f>
        <v>Fund additions/deletions have been verified, and all required information submitted to OFM. Refer to Financial Statements Guidance Attachment K, Exhibit 2 – HFM Entity Listing. (for bureaus with new funds/TAS)
If a bureau needs to create a new fund, they will notify their OFM bureau liaison and the HFM admins.</v>
      </c>
      <c r="E36" s="85"/>
      <c r="F36" s="85"/>
      <c r="G36" s="86"/>
    </row>
    <row r="37" spans="2:7" ht="30" x14ac:dyDescent="0.25">
      <c r="B37" s="73" t="s">
        <v>25</v>
      </c>
      <c r="C37" s="77" t="str">
        <f>'Control Sheet (for edits)'!C18</f>
        <v>N/A</v>
      </c>
      <c r="D37" s="85" t="str">
        <f>'Control Sheet (for edits)'!D18</f>
        <v xml:space="preserve">Review reconciliation of Treasury Report on Receivables (TROR) submission to financial statements and review comments/explanations of differences. </v>
      </c>
      <c r="E37" s="79" t="s">
        <v>218</v>
      </c>
      <c r="F37" s="118" t="s">
        <v>266</v>
      </c>
      <c r="G37" s="119" t="s">
        <v>218</v>
      </c>
    </row>
    <row r="38" spans="2:7" ht="45" x14ac:dyDescent="0.25">
      <c r="B38" s="16" t="s">
        <v>26</v>
      </c>
      <c r="C38" s="77" t="str">
        <f>'Control Sheet (for edits)'!C19</f>
        <v>N/A</v>
      </c>
      <c r="D38" s="85" t="str">
        <f>'Control Sheet (for edits)'!D19</f>
        <v>Verify that all required data has been submitted to the DOC DATA Act broker, and is both accurate and complete, to include all adjustments performed outside of the financial system of record used by the bureau required to appropriately reflect the financial status of the bureau.</v>
      </c>
      <c r="E38" s="79" t="s">
        <v>218</v>
      </c>
      <c r="F38" s="118" t="s">
        <v>263</v>
      </c>
      <c r="G38" s="119" t="s">
        <v>218</v>
      </c>
    </row>
    <row r="39" spans="2:7" ht="60" x14ac:dyDescent="0.25">
      <c r="B39" s="16" t="s">
        <v>27</v>
      </c>
      <c r="C39" s="77" t="str">
        <f>'Control Sheet (for edits)'!C20</f>
        <v>Separate template to be provided by Bureau</v>
      </c>
      <c r="D39" s="85" t="str">
        <f>'Control Sheet (for edits)'!D20</f>
        <v>The Treaties and International Agreements template has been filled out completely and accurately along with an applicable risk of loss assessment related to Contingent Liabilities.
N/A for Q1.</v>
      </c>
      <c r="E39" s="85"/>
      <c r="F39" s="85"/>
      <c r="G39" s="86"/>
    </row>
    <row r="40" spans="2:7" ht="90" x14ac:dyDescent="0.25">
      <c r="B40" s="16" t="s">
        <v>28</v>
      </c>
      <c r="C40" s="77" t="str">
        <f>'Control Sheet (for edits)'!C21</f>
        <v>N/A</v>
      </c>
      <c r="D40" s="85" t="str">
        <f>'Control Sheet (for edits)'!D21</f>
        <v>Review GTAS vs. HFM Comparison, to verify all differences on the Data Tab (includes account attributes) have been submitted and are both reasonable and complete.
Typically completed once prior to the HFM window closing (preliminary analysis) and once after the window closes / the day of bureau checking (final analysis). OFM staff responsible for generating the GTAS vs. HFM reconciliation spreadsheets will notify the team once ready for review.</v>
      </c>
      <c r="E40" s="85"/>
      <c r="F40" s="85"/>
      <c r="G40" s="86"/>
    </row>
    <row r="41" spans="2:7" ht="210" x14ac:dyDescent="0.25">
      <c r="B41" s="16" t="s">
        <v>29</v>
      </c>
      <c r="C41" s="77" t="str">
        <f>'Control Sheet (for edits)'!C22</f>
        <v>Reports within FS Book: BS_FA; SCNP_FLX; SNC Flux: SBR_FA_Realign. 
Separate report/book: QTR3&amp;4 Fluctuation Book (in HFM) &amp; bureau provided documents</v>
      </c>
      <c r="D41" s="85" t="str">
        <f>'Control Sheet (for edits)'!D22</f>
        <v>Review: 
(1) Fluctuation analyses reports for each line to identify significant fluctuations, increases or decreases of 10% or more and greater than or equal to the following amounts:  $15.0 million—NOAA; $5.0 million—Census, EDA, ITA, NIST, NTIA and USPTO; $2.0 million—all other entities. 
(2)  Explanations of the significant fluctuations (per Financial Statements Guidance) provided to OFM for following:  Balance Sheet, Statement of Net Cost, Statement of Changes in Net Position, Statement of Budgetary Resources, and footnotes (for each component) for Other Assets, Non-entity Assets, Other Liabilities, and Liabilities Not Covered by Budgetary Resources. 
Note: Fluctuation explanations are typically provided by the bureaus a few days after bureau checking occurs so this procedure will have to be completed a bit later than the rest of the procedures.
N/A for Q1.</v>
      </c>
      <c r="E41" s="85"/>
      <c r="F41" s="85"/>
      <c r="G41" s="86"/>
    </row>
    <row r="42" spans="2:7" x14ac:dyDescent="0.25">
      <c r="B42" s="16" t="s">
        <v>30</v>
      </c>
      <c r="C42" s="77" t="str">
        <f>'Control Sheet (for edits)'!C23</f>
        <v>N/A</v>
      </c>
      <c r="D42" s="85" t="str">
        <f>'Control Sheet (for edits)'!D23</f>
        <v>Bureau Only Procedure</v>
      </c>
      <c r="E42" s="85" t="s">
        <v>218</v>
      </c>
      <c r="F42" s="120" t="s">
        <v>140</v>
      </c>
      <c r="G42" s="121" t="s">
        <v>140</v>
      </c>
    </row>
    <row r="43" spans="2:7" x14ac:dyDescent="0.25">
      <c r="B43" s="16" t="s">
        <v>31</v>
      </c>
      <c r="C43" s="77" t="str">
        <f>'Control Sheet (for edits)'!C24</f>
        <v>N/A</v>
      </c>
      <c r="D43" s="85" t="str">
        <f>'Control Sheet (for edits)'!D24</f>
        <v>Bureau Only Procedure</v>
      </c>
      <c r="E43" s="85" t="s">
        <v>218</v>
      </c>
      <c r="F43" s="120" t="s">
        <v>140</v>
      </c>
      <c r="G43" s="121" t="s">
        <v>140</v>
      </c>
    </row>
    <row r="44" spans="2:7" x14ac:dyDescent="0.25">
      <c r="B44" s="16" t="s">
        <v>32</v>
      </c>
      <c r="C44" s="77" t="str">
        <f>'Control Sheet (for edits)'!C25</f>
        <v>N/A</v>
      </c>
      <c r="D44" s="85" t="str">
        <f>'Control Sheet (for edits)'!D25</f>
        <v>Bureau Only Procedure</v>
      </c>
      <c r="E44" s="85" t="s">
        <v>218</v>
      </c>
      <c r="F44" s="120" t="s">
        <v>140</v>
      </c>
      <c r="G44" s="121" t="s">
        <v>140</v>
      </c>
    </row>
    <row r="45" spans="2:7" x14ac:dyDescent="0.25">
      <c r="B45" s="16" t="s">
        <v>33</v>
      </c>
      <c r="C45" s="77" t="str">
        <f>'Control Sheet (for edits)'!C26</f>
        <v>N/A</v>
      </c>
      <c r="D45" s="85" t="str">
        <f>'Control Sheet (for edits)'!D26</f>
        <v>Bureau Only Procedure</v>
      </c>
      <c r="E45" s="85" t="s">
        <v>218</v>
      </c>
      <c r="F45" s="120" t="s">
        <v>140</v>
      </c>
      <c r="G45" s="121" t="s">
        <v>140</v>
      </c>
    </row>
    <row r="46" spans="2:7" x14ac:dyDescent="0.25">
      <c r="B46" s="16" t="s">
        <v>34</v>
      </c>
      <c r="C46" s="77" t="str">
        <f>'Control Sheet (for edits)'!C27</f>
        <v>N/A</v>
      </c>
      <c r="D46" s="85" t="str">
        <f>'Control Sheet (for edits)'!D27</f>
        <v>Bureau Only Procedure</v>
      </c>
      <c r="E46" s="85" t="s">
        <v>218</v>
      </c>
      <c r="F46" s="120" t="s">
        <v>140</v>
      </c>
      <c r="G46" s="121" t="s">
        <v>140</v>
      </c>
    </row>
    <row r="47" spans="2:7" ht="30" x14ac:dyDescent="0.25">
      <c r="B47" s="16" t="s">
        <v>35</v>
      </c>
      <c r="C47" s="77" t="str">
        <f>'Control Sheet (for edits)'!C28</f>
        <v>ETB_TIE</v>
      </c>
      <c r="D47" s="85" t="str">
        <f>'Control Sheet (for edits)'!D28</f>
        <v>Review Tie-Points report to ensure that for each fund group, proprietary (all accounts except 400000 series) SGL accounts foot to zero.</v>
      </c>
      <c r="E47" s="85"/>
      <c r="F47" s="85"/>
      <c r="G47" s="86"/>
    </row>
    <row r="48" spans="2:7" x14ac:dyDescent="0.25">
      <c r="B48" s="16" t="s">
        <v>36</v>
      </c>
      <c r="C48" s="77" t="str">
        <f>'Control Sheet (for edits)'!C29</f>
        <v>ETB_TIE</v>
      </c>
      <c r="D48" s="85" t="str">
        <f>'Control Sheet (for edits)'!D29</f>
        <v xml:space="preserve">Review Tie-Points report to ensure that for each fund group, budgetary (400000 series) SGL accounts foot to zero. </v>
      </c>
      <c r="E48" s="85"/>
      <c r="F48" s="85"/>
      <c r="G48" s="86"/>
    </row>
    <row r="49" spans="2:7" ht="60" x14ac:dyDescent="0.25">
      <c r="B49" s="16" t="s">
        <v>37</v>
      </c>
      <c r="C49" s="77" t="str">
        <f>'Control Sheet (for edits)'!C30</f>
        <v>TBTIEPTS</v>
      </c>
      <c r="D49" s="85" t="str">
        <f>'Control Sheet (for edits)'!D30</f>
        <v>Review Tie-Points report to ensure that, for each fund group, PreClose account 310000 (Unexpended Appropriations - Cumulative), PreClose account 331000 (Cumulative Results of Operations), and PreClose account 420100 (Total Actual Resources-Collected) agrees with the prior year’s PostClose account 310000, PostClose account 331000, and PostClose account 420100.</v>
      </c>
      <c r="E49" s="85"/>
      <c r="F49" s="85"/>
      <c r="G49" s="86"/>
    </row>
    <row r="50" spans="2:7" ht="30" x14ac:dyDescent="0.25">
      <c r="B50" s="16" t="s">
        <v>38</v>
      </c>
      <c r="C50" s="77" t="str">
        <f>'Control Sheet (for edits)'!C31</f>
        <v>TBSPLBUR</v>
      </c>
      <c r="D50" s="85" t="str">
        <f>'Control Sheet (for edits)'!D31</f>
        <v xml:space="preserve">Review Split Accounts Validation report to ensure that BS Split SGL Accounts (supplemental data submission) agrees with applicable SGL accounts. </v>
      </c>
      <c r="E50" s="85"/>
      <c r="F50" s="85"/>
      <c r="G50" s="86"/>
    </row>
    <row r="51" spans="2:7" ht="30" x14ac:dyDescent="0.25">
      <c r="B51" s="16" t="s">
        <v>39</v>
      </c>
      <c r="C51" s="77" t="str">
        <f>'Control Sheet (for edits)'!C32</f>
        <v>TBSPLBUR</v>
      </c>
      <c r="D51" s="85" t="str">
        <f>'Control Sheet (for edits)'!D32</f>
        <v xml:space="preserve">Review Split Accounts Validation report to ensure that St of CNP Sheet Split SGL Accounts (supplemental data submission) agrees with applicable SGL accounts. </v>
      </c>
      <c r="E51" s="85"/>
      <c r="F51" s="85"/>
      <c r="G51" s="86"/>
    </row>
    <row r="52" spans="2:7" x14ac:dyDescent="0.25">
      <c r="B52" s="16" t="s">
        <v>40</v>
      </c>
      <c r="C52" s="77" t="str">
        <f>'Control Sheet (for edits)'!C33</f>
        <v>TIEPOINT</v>
      </c>
      <c r="D52" s="85" t="str">
        <f>'Control Sheet (for edits)'!D33</f>
        <v>Review Tie-Points report to ensure that Total Assets agrees to Total Liabilities and Net Position on BS</v>
      </c>
      <c r="E52" s="85"/>
      <c r="F52" s="85"/>
      <c r="G52" s="86"/>
    </row>
    <row r="53" spans="2:7" ht="60" x14ac:dyDescent="0.25">
      <c r="B53" s="16" t="s">
        <v>41</v>
      </c>
      <c r="C53" s="77" t="str">
        <f>'Control Sheet (for edits)'!C34</f>
        <v>TIEPOINT</v>
      </c>
      <c r="D53" s="85" t="str">
        <f>'Control Sheet (for edits)'!D34</f>
        <v>Review Tie-Points report to ensure that Net Position-Unexpended Appropriations on BS agrees with Ending Net Position-Unexpended Appropriations on St of CNP. 
This tie-point is only applicable to appropriated funds.</v>
      </c>
      <c r="E53" s="85"/>
      <c r="F53" s="85"/>
      <c r="G53" s="86"/>
    </row>
    <row r="54" spans="2:7" ht="30" x14ac:dyDescent="0.25">
      <c r="B54" s="16" t="s">
        <v>42</v>
      </c>
      <c r="C54" s="77" t="str">
        <f>'Control Sheet (for edits)'!C35</f>
        <v>TIEPOINT</v>
      </c>
      <c r="D54" s="85" t="str">
        <f>'Control Sheet (for edits)'!D35</f>
        <v xml:space="preserve">Review Tie-Points report to ensure that Net Position-Cumulative Results of Operations on BS agrees with Ending Net Position-Cumulative Results of Operations on St of CNP. </v>
      </c>
      <c r="E54" s="85"/>
      <c r="F54" s="85"/>
      <c r="G54" s="86"/>
    </row>
    <row r="55" spans="2:7" ht="60" x14ac:dyDescent="0.25">
      <c r="B55" s="16" t="s">
        <v>43</v>
      </c>
      <c r="C55" s="77" t="str">
        <f>'Control Sheet (for edits)'!C36</f>
        <v>TIEPOINT</v>
      </c>
      <c r="D55" s="85" t="str">
        <f>'Control Sheet (for edits)'!D36</f>
        <v>Review Tie-Points report to ensure that Appropriations Used on St of CNP is reported in equal and opposite directions in Cumulative Results of Operation column and Unexpended Appropriations columns.
This tie-point is only applicable to appropriated funds.</v>
      </c>
      <c r="E55" s="85"/>
      <c r="F55" s="85"/>
      <c r="G55" s="86"/>
    </row>
    <row r="56" spans="2:7" x14ac:dyDescent="0.25">
      <c r="B56" s="16" t="s">
        <v>44</v>
      </c>
      <c r="C56" s="77" t="str">
        <f>'Control Sheet (for edits)'!C37</f>
        <v>TIEPOINT</v>
      </c>
      <c r="D56" s="85" t="str">
        <f>'Control Sheet (for edits)'!D37</f>
        <v xml:space="preserve">Review Tie-Points Report to ensure Total Budgetary Resources equals Total Status of Budgetary Resources on St of BR. </v>
      </c>
      <c r="E56" s="85"/>
      <c r="F56" s="85"/>
      <c r="G56" s="86"/>
    </row>
    <row r="57" spans="2:7" x14ac:dyDescent="0.25">
      <c r="B57" s="16" t="s">
        <v>45</v>
      </c>
      <c r="C57" s="77" t="str">
        <f>'Control Sheet (for edits)'!C38</f>
        <v>TIEPOINT</v>
      </c>
      <c r="D57" s="85" t="str">
        <f>'Control Sheet (for edits)'!D38</f>
        <v xml:space="preserve">Review Tie-Points report to ensure that custodial activity on the Statement of Custodial Activity nets out to zero.                                                                                                                                                                                                                                                                                                                                                                                                                                                                                                                                                                                                                              </v>
      </c>
      <c r="E57" s="85"/>
      <c r="F57" s="85"/>
      <c r="G57" s="86"/>
    </row>
    <row r="58" spans="2:7" ht="45" x14ac:dyDescent="0.25">
      <c r="B58" s="16" t="s">
        <v>46</v>
      </c>
      <c r="C58" s="77" t="str">
        <f>'Control Sheet (for edits)'!C39</f>
        <v>TIEPOINT</v>
      </c>
      <c r="D58" s="85" t="str">
        <f>'Control Sheet (for edits)'!D39</f>
        <v xml:space="preserve">Review Tie-Points report to ensure that at bureau level, each of bureau’s “ICDIFF” accounts (an account balance represents total amount of out-of-balance condition for a bureau’s intra-bureau transactions reciprocal relationship, e.g. receivables vs. payables) are less than $250 thousand. </v>
      </c>
      <c r="E58" s="85"/>
      <c r="F58" s="85"/>
      <c r="G58" s="86"/>
    </row>
    <row r="59" spans="2:7" ht="30" x14ac:dyDescent="0.25">
      <c r="B59" s="16" t="s">
        <v>47</v>
      </c>
      <c r="C59" s="77" t="str">
        <f>'Control Sheet (for edits)'!C40</f>
        <v>TIEPOINT</v>
      </c>
      <c r="D59" s="85" t="str">
        <f>'Control Sheet (for edits)'!D40</f>
        <v xml:space="preserve">Review Tie-Points report to ensure that Imputed Financing account 578000 by Trading Partner agrees with Imputed Costs account 673000 by Trading Partner (most bureaus will have an amount in these accounts). </v>
      </c>
      <c r="E59" s="85"/>
      <c r="F59" s="85"/>
      <c r="G59" s="86"/>
    </row>
    <row r="60" spans="2:7" x14ac:dyDescent="0.25">
      <c r="B60" s="16" t="s">
        <v>48</v>
      </c>
      <c r="C60" s="77" t="str">
        <f>'Control Sheet (for edits)'!C41</f>
        <v>TIEPOINT</v>
      </c>
      <c r="D60" s="85" t="str">
        <f>'Control Sheet (for edits)'!D41</f>
        <v xml:space="preserve">Review Tie-Points report to ensure that Net Cost of Operations on St of CNP and St of NC agree. </v>
      </c>
      <c r="E60" s="85"/>
      <c r="F60" s="85"/>
      <c r="G60" s="86"/>
    </row>
    <row r="61" spans="2:7" ht="30" x14ac:dyDescent="0.25">
      <c r="B61" s="16" t="s">
        <v>49</v>
      </c>
      <c r="C61" s="77" t="str">
        <f>'Control Sheet (for edits)'!C42</f>
        <v>TIEPOINT</v>
      </c>
      <c r="D61" s="85" t="str">
        <f>'Control Sheet (for edits)'!D42</f>
        <v xml:space="preserve">Review OPM (Trading Partner 024) Confirmation Report to ensure that breakdown of SGL account 640000F Funded Benefit Expense entered into confirmation schedule agrees with balance of SGL 640000F. </v>
      </c>
      <c r="E61" s="85"/>
      <c r="F61" s="85"/>
      <c r="G61" s="86"/>
    </row>
    <row r="62" spans="2:7" ht="30" x14ac:dyDescent="0.25">
      <c r="B62" s="16" t="s">
        <v>50</v>
      </c>
      <c r="C62" s="77" t="str">
        <f>'Control Sheet (for edits)'!C43</f>
        <v>TIEPOINT</v>
      </c>
      <c r="D62" s="85" t="str">
        <f>'Control Sheet (for edits)'!D43</f>
        <v xml:space="preserve">Account balances in SGL accounts 578000 Imputed Financing and 673000 Imputed Costs for Trading Partner 020 (Treasury) include Judgment Fund payments per memoranda e-mailed to bureaus. </v>
      </c>
      <c r="E62" s="85"/>
      <c r="F62" s="85"/>
      <c r="G62" s="86"/>
    </row>
    <row r="63" spans="2:7" ht="138" customHeight="1" x14ac:dyDescent="0.25">
      <c r="B63" s="16" t="s">
        <v>51</v>
      </c>
      <c r="C63" s="77" t="str">
        <f>'Control Sheet (for edits)'!C44</f>
        <v>TIEPOINT</v>
      </c>
      <c r="D63" s="85" t="str">
        <f>'Control Sheet (for edits)'!D44</f>
        <v>Review Tie-Points report and DOL Confirmation Report to ensure account balances in SGL accounts 640000F Funded Benefit Expense and 685000F Unfunded Benefit Expense for Trading Partner 016 (DOL) agrees to Hyperion DOL Confirmation, and verify that required data has been entered in confirmation schedule (such as FECA and Unemployment Insurance portions included in 640000F.016 and 685000F.016). 
NOTE:  TP 51_01 (DM S&amp;E) IS USED WITH SGL 640000 AS IT RELATES TO UNEMPLOYMENT INSURANCE FOR ALL BUREAUS. THE APPLICABLE HFM FORMS/REPORTS HAVE BEEN UPDATED TO ACCOMMODATE THIS CHANGE. 
Threshold: $300k</v>
      </c>
      <c r="E63" s="85"/>
      <c r="F63" s="85"/>
      <c r="G63" s="86"/>
    </row>
    <row r="64" spans="2:7" ht="60" x14ac:dyDescent="0.25">
      <c r="B64" s="16" t="s">
        <v>52</v>
      </c>
      <c r="C64" s="77" t="str">
        <f>'Control Sheet (for edits)'!C45</f>
        <v>TIEPOINT</v>
      </c>
      <c r="D64" s="85" t="str">
        <f>'Control Sheet (for edits)'!D45</f>
        <v>Review Tie-Points report to ensure Non-Entity Assets equals corresponding liabilities entered into Non-entity assets schedule. (see NOENTITY report).
N/A for Q1/Q2.</v>
      </c>
      <c r="E64" s="85"/>
      <c r="F64" s="85"/>
      <c r="G64" s="86"/>
    </row>
    <row r="65" spans="2:7" ht="150" x14ac:dyDescent="0.25">
      <c r="B65" s="16" t="s">
        <v>53</v>
      </c>
      <c r="C65" s="77" t="str">
        <f>'Control Sheet (for edits)'!C46</f>
        <v>TIEPOINT</v>
      </c>
      <c r="D65" s="85" t="str">
        <f>'Control Sheet (for edits)'!D46</f>
        <v>Review Tie-Points report to ensure: 
a) Account balance in SGL account 265000N Actuarial FECA Liability agrees to OFM Excel spreadsheet - Unaudited Estimated Actuarial FECA Liability as of prior year-end. 
b) Difference in Actuarial FECA Liability from prior year to current year, if any, per same OFM Excel spreadsheet, is recorded in SGL account 760000 Changes in Actuarial Liability (Note:  OFM prepare reconciliation to proof the differences if SGLS 261000 &amp; 262000 beginning and ending balances are posted to SGL 760000 creating a variance.)   
Threshold: $300K</v>
      </c>
      <c r="E65" s="85"/>
      <c r="F65" s="85"/>
      <c r="G65" s="86"/>
    </row>
    <row r="66" spans="2:7" ht="75" x14ac:dyDescent="0.25">
      <c r="B66" s="73" t="s">
        <v>54</v>
      </c>
      <c r="C66" s="77" t="str">
        <f>'Control Sheet (for edits)'!C47</f>
        <v>TIEPOINT</v>
      </c>
      <c r="D66" s="85" t="str">
        <f>'Control Sheet (for edits)'!D47</f>
        <v>Review Tie-points report to ensure anticipated resources are recorded in status accounts correctly:  403400, 404400, 404700, 404800, 405000, 406000, 407000, 412000, 416000, 416500, 418000, 421000, 421500, 431000D$$, and 431000R$$ resource accounts vs. 459000D$$, 459000R$$, 469000D$$, and 469000R$$ status accounts. 
Threshold: $300K</v>
      </c>
      <c r="E66" s="85"/>
      <c r="F66" s="85"/>
      <c r="G66" s="86"/>
    </row>
    <row r="67" spans="2:7" ht="30" x14ac:dyDescent="0.25">
      <c r="B67" s="16" t="s">
        <v>55</v>
      </c>
      <c r="C67" s="77" t="str">
        <f>'Control Sheet (for edits)'!C48</f>
        <v>TIEPOINT</v>
      </c>
      <c r="D67" s="85" t="str">
        <f>'Control Sheet (for edits)'!D48</f>
        <v xml:space="preserve">Review Tie-Points report to ensure that related memorandum accounts properly net to zero for purchase from federal entities. </v>
      </c>
      <c r="E67" s="85"/>
      <c r="F67" s="85"/>
      <c r="G67" s="86"/>
    </row>
    <row r="68" spans="2:7" ht="30" x14ac:dyDescent="0.25">
      <c r="B68" s="16" t="s">
        <v>56</v>
      </c>
      <c r="C68" s="77" t="str">
        <f>'Control Sheet (for edits)'!C49</f>
        <v>TIEPOINT</v>
      </c>
      <c r="D68" s="85" t="str">
        <f>'Control Sheet (for edits)'!D49</f>
        <v xml:space="preserve">Review Tie-Points report to ensure that related memorandum accounts properly net to zero for purchase from federal entities. </v>
      </c>
      <c r="E68" s="85"/>
      <c r="F68" s="85"/>
      <c r="G68" s="86"/>
    </row>
    <row r="69" spans="2:7" ht="30" x14ac:dyDescent="0.25">
      <c r="B69" s="16" t="s">
        <v>57</v>
      </c>
      <c r="C69" s="77" t="str">
        <f>'Control Sheet (for edits)'!C50</f>
        <v>TIEUBOB2_NEW</v>
      </c>
      <c r="D69" s="85" t="str">
        <f>'Control Sheet (for edits)'!D50</f>
        <v xml:space="preserve">Review Tie-Points report to ensure that Unobligated Balance, Beginning of Period on St of BR agrees with aggregate of Unobligated Balance - Available and Unobligated Balance - Unavailable on prior year’s St of BR. </v>
      </c>
      <c r="E69" s="85"/>
      <c r="F69" s="85"/>
      <c r="G69" s="86"/>
    </row>
    <row r="70" spans="2:7" ht="30" x14ac:dyDescent="0.25">
      <c r="B70" s="16" t="s">
        <v>58</v>
      </c>
      <c r="C70" s="77" t="str">
        <f>'Control Sheet (for edits)'!C51</f>
        <v>TIEUBOB2_NEW</v>
      </c>
      <c r="D70" s="85" t="str">
        <f>'Control Sheet (for edits)'!D51</f>
        <v xml:space="preserve">Review Tie-Points report to ensure that Obligated Balance, Net, Beginning of Period on St of BR agrees with Obligated Balance, Net, End of Period on prior year’s St of BR. </v>
      </c>
      <c r="E70" s="85"/>
      <c r="F70" s="85"/>
      <c r="G70" s="86"/>
    </row>
    <row r="71" spans="2:7" ht="60" x14ac:dyDescent="0.25">
      <c r="B71" s="16" t="s">
        <v>59</v>
      </c>
      <c r="C71" s="77" t="str">
        <f>'Control Sheet (for edits)'!C52</f>
        <v>TP_OBAPP</v>
      </c>
      <c r="D71" s="85" t="str">
        <f>'Control Sheet (for edits)'!D52</f>
        <v>Review the Apportionment Categories of Obligations Incurred to ensure that it agrees to Obligations Incurred, Direct and Obligations Incurred, Reimbursable per St of BR, Status of Budgetary Resources section. 
N/A for Q1.</v>
      </c>
      <c r="E71" s="85"/>
      <c r="F71" s="85"/>
      <c r="G71" s="86"/>
    </row>
    <row r="72" spans="2:7" ht="105" x14ac:dyDescent="0.25">
      <c r="B72" s="16" t="s">
        <v>60</v>
      </c>
      <c r="C72" s="77" t="str">
        <f>'Control Sheet (for edits)'!C53</f>
        <v>FBTSBR1</v>
      </c>
      <c r="D72" s="85" t="str">
        <f>'Control Sheet (for edits)'!D53</f>
        <v>Review Tie-Points report to ensure that FBWT footnote – Unobligated Balance, Available and Unobligated Balance, Unavailable is consistent with applicable SBR data. Bureaus should determine any valid reconciling items (i.e. clearing or deposit accounts for which there are no budgetary entries, and resolve any remaining differences. 
Note: This tie point will only generate correctly if data is input into FBT form line” “Obligated Balance not yet Disbursed". 
N/A for Q1/Q2.</v>
      </c>
      <c r="E72" s="85"/>
      <c r="F72" s="85"/>
      <c r="G72" s="86"/>
    </row>
    <row r="73" spans="2:7" ht="105" x14ac:dyDescent="0.25">
      <c r="B73" s="16" t="s">
        <v>61</v>
      </c>
      <c r="C73" s="77" t="str">
        <f>'Control Sheet (for edits)'!C54</f>
        <v>FBTSBR2</v>
      </c>
      <c r="D73" s="85" t="str">
        <f>'Control Sheet (for edits)'!D54</f>
        <v>Review Tie-Points report to ensure that FBWT footnote – Obligated Balance, Not Yet Disbursed is consistent with applicable SBR data. Bureaus should determine any valid reconciling items (i.e. clearing or deposit accounts for which there are no budgetary entries, and resolve any remaining differences. 
Note: This tie point will only generate correctly if data is input into FBT form line” “Obligated Balance not yet Disbursed". 
N/A for Q1/Q2.</v>
      </c>
      <c r="E73" s="85"/>
      <c r="F73" s="85"/>
      <c r="G73" s="86"/>
    </row>
    <row r="74" spans="2:7" ht="30" x14ac:dyDescent="0.25">
      <c r="B74" s="16" t="s">
        <v>62</v>
      </c>
      <c r="C74" s="77" t="str">
        <f>'Control Sheet (for edits)'!C55</f>
        <v>TP_F999</v>
      </c>
      <c r="D74" s="85" t="str">
        <f>'Control Sheet (for edits)'!D55</f>
        <v xml:space="preserve">Review Unidentified Trading Partner F999 Report to ensure that all balances included for trading partner 999, unknown, are immaterial; explain, by fund, all amounts over $100 thousand and 10% of each SGL  </v>
      </c>
      <c r="E74" s="85"/>
      <c r="F74" s="85"/>
      <c r="G74" s="86"/>
    </row>
    <row r="75" spans="2:7" ht="135" x14ac:dyDescent="0.25">
      <c r="B75" s="16" t="s">
        <v>63</v>
      </c>
      <c r="C75" s="77" t="str">
        <f>'Control Sheet (for edits)'!C56</f>
        <v>TP_BAR</v>
      </c>
      <c r="D75" s="85" t="str">
        <f>'Control Sheet (for edits)'!D56</f>
        <v>Ensure Federal/Intragovernmental column Net Cost of Operations per BAR agrees to Intragovernmental Net Cost of Operations per Statement of Net Cost. 
Ensure Non-Federal/'With the Public' Net Cost of Operations column per BAR agrees to Intragovernmental Net Cost of Operations per Statement of Net Cost. 
Ensure Total Net Cost of Operations column per BAR agrees to Total Net Cost of Operations per Statement of Net Cost.  
N/A for Q1.</v>
      </c>
      <c r="E75" s="85"/>
      <c r="F75" s="85"/>
      <c r="G75" s="86"/>
    </row>
    <row r="76" spans="2:7" ht="180.75" thickBot="1" x14ac:dyDescent="0.3">
      <c r="B76" s="19" t="s">
        <v>64</v>
      </c>
      <c r="C76" s="105" t="str">
        <f>'Control Sheet (for edits)'!C57</f>
        <v>TP_BAR</v>
      </c>
      <c r="D76" s="81" t="str">
        <f>'Control Sheet (for edits)'!D57</f>
        <v>Ensure that Federal Outlays, Net per BAR equal Federal Outlays, Net per SBR line 4190.
Ensure that Non-Federal Outlays, Net per BAR equal Non-Federal Outlays, Net per SBR line 4190.
Ensure Total Outlays, Net per BAR equal Total Outlays, Net per SBR line 4190. 
IMPORTANT: Do not just focus on the total difference line. You must review each of the three differences lines to identify Fed/Non-fed reporting errors. If there are material differences between the Fed and Non-fed breakout, contact the bureau (cc Sean) to ensure  they are researching and planning on providing an explanation / JE.
Threshold: $300K.
N/A for Q1.</v>
      </c>
      <c r="E76" s="81"/>
      <c r="F76" s="81"/>
      <c r="G76" s="82"/>
    </row>
    <row r="77" spans="2:7" ht="15.75" thickBot="1" x14ac:dyDescent="0.3">
      <c r="B77" s="22"/>
      <c r="C77" s="22"/>
    </row>
    <row r="78" spans="2:7" ht="16.5" thickBot="1" x14ac:dyDescent="0.3">
      <c r="B78" s="147" t="s">
        <v>201</v>
      </c>
      <c r="C78" s="149"/>
      <c r="D78" s="149"/>
      <c r="E78" s="149"/>
      <c r="F78" s="149"/>
      <c r="G78" s="148"/>
    </row>
    <row r="79" spans="2:7" x14ac:dyDescent="0.25">
      <c r="B79" s="1" t="s">
        <v>66</v>
      </c>
      <c r="C79" s="68"/>
      <c r="D79" s="2"/>
      <c r="E79" s="2"/>
      <c r="F79" s="2"/>
      <c r="G79" s="3"/>
    </row>
    <row r="80" spans="2:7" x14ac:dyDescent="0.25">
      <c r="B80" s="155" t="s">
        <v>67</v>
      </c>
      <c r="C80" s="156"/>
      <c r="D80" s="157"/>
      <c r="E80" s="157"/>
      <c r="F80" s="157"/>
      <c r="G80" s="158"/>
    </row>
    <row r="81" spans="2:7" x14ac:dyDescent="0.25">
      <c r="B81" s="155" t="s">
        <v>68</v>
      </c>
      <c r="C81" s="156"/>
      <c r="D81" s="157"/>
      <c r="E81" s="157"/>
      <c r="F81" s="157"/>
      <c r="G81" s="158"/>
    </row>
    <row r="82" spans="2:7" x14ac:dyDescent="0.25">
      <c r="B82" s="155" t="s">
        <v>271</v>
      </c>
      <c r="C82" s="156"/>
      <c r="D82" s="157"/>
      <c r="E82" s="157"/>
      <c r="F82" s="157"/>
      <c r="G82" s="158"/>
    </row>
    <row r="83" spans="2:7" ht="15.75" thickBot="1" x14ac:dyDescent="0.3">
      <c r="B83" s="170" t="s">
        <v>65</v>
      </c>
      <c r="C83" s="171"/>
      <c r="D83" s="172"/>
      <c r="E83" s="172"/>
      <c r="F83" s="172"/>
      <c r="G83" s="173"/>
    </row>
    <row r="84" spans="2:7" ht="15.75" thickBot="1" x14ac:dyDescent="0.3"/>
    <row r="85" spans="2:7" ht="15.75" thickBot="1" x14ac:dyDescent="0.3">
      <c r="B85" s="4" t="s">
        <v>11</v>
      </c>
      <c r="C85" s="4" t="s">
        <v>211</v>
      </c>
      <c r="D85" s="4" t="s">
        <v>12</v>
      </c>
      <c r="E85" s="124" t="s">
        <v>265</v>
      </c>
      <c r="F85" s="4" t="s">
        <v>13</v>
      </c>
      <c r="G85" s="4" t="s">
        <v>14</v>
      </c>
    </row>
    <row r="86" spans="2:7" ht="337.5" customHeight="1" x14ac:dyDescent="0.25">
      <c r="B86" s="23" t="s">
        <v>69</v>
      </c>
      <c r="C86" s="114" t="str">
        <f>'Control Sheet (for edits)'!C67</f>
        <v>BPFBWT1_NewFmt_byFund</v>
      </c>
      <c r="D86" s="58" t="str">
        <f>'Control Sheet (for edits)'!D67</f>
        <v>Review Tie-Points report to ensure that for each fund group, total of undisbursed budgetary status accounts (438200, 438300, 438400, 439800, 442000, 443000, 445000, 451000, 461000, 462000, 465000, 470000, 480100, 483100, 487100, 488100, 490100, 493100, 497100, and 498100) agree to proprietary Fund Balance with Treasury accounts (101000 and 109000) for funded transactions. 
PURPOSE: To ensure that undisbursed budgetary status accounts agree to proprietary Fund Balance with Treasury for funded transactions. This tie point will only generate correctly if data is input into FBT form line "Obligated Balance not yet Disbursed."  OFM will follow up with bureaus on a case-by-case basis. 
Note:
• Unfunded disbursements or collections (e.g. deposits paid) reflected in Fund Balance with Treasury account balances (101000 and 109000) would be valid reconciling items. If applicable, bureaus will quantify and explain these as valid reconciling items. 
• There could be valid reconciling items for anticipated or estimated reimbursements/recoveries included in accounts 404400, 404700, 406000, 407000, 412000, 414100, 414500,414900, 421500, 422100, 416000, 421000, 425100, 428300, 428700, 431000. If applicable, bureaus will quantify and explain these as valid reconciling items. 
• A valid reconciling item is Imprest Funds, account 112000. This account will appear as a valid reconciling item for the tie-point. If applicable, bureaus will quantify and explain this circumstance as a valid reconciling item. 
N/A for Q1.</v>
      </c>
      <c r="E86" s="123"/>
      <c r="F86" s="24"/>
      <c r="G86" s="25"/>
    </row>
    <row r="87" spans="2:7" ht="372" customHeight="1" x14ac:dyDescent="0.25">
      <c r="B87" s="16" t="s">
        <v>70</v>
      </c>
      <c r="C87" s="115" t="str">
        <f>'Control Sheet (for edits)'!C68</f>
        <v>BPFBWT2_NewFmt_byFund</v>
      </c>
      <c r="D87" s="51" t="str">
        <f>'Control Sheet (for edits)'!D68</f>
        <v xml:space="preserve">Review Tie-Points report to ensure that for each fund group, total of undisbursed budgetary accounts (undisbursed resource accounts 411100, 411200, 411400, 411500, 411700, 411800, 411900, 412800, 414800, 415000, 415100, 415200, 415700, 415800, 416700, 416800, 417000, 417300, 417500, 417600, 419000, 419500, 420100, 421200, 422200, 423100, 425200, 425300, 425400, 425500, 426000, 426100, 426200, 426300, 426400, 426500, 426600, 426700, 427100, 427300, 427500, 427600, 427700, 435000, 439200, 439300, 439500, 439600, and 439700 reduced by paid status accounts 480200, 483200, 487200, 488200, 490200, 497200, and 498200) agree to proprietary Fund Balance with Treasury accounts (101000 and 109000) for funded transactions. 
This tie point will only generate correctly if data is input into FBT form line, ”Obligated Balance not yet Disbursed."  OFM will follow up with bureaus on a case-by-case basis. 
Note: 
• Unfunded disbursements or collections (e.g. deposits paid or deposits collected) reflected in Fund Balance with Treasury account balances (101000 and 109000) would be valid reconciling items. If applicable, bureaus will quantify and explain these as valid reconciling items. 
• A valid reconciling item is Imprest Funds, account 112000. This account will appear as a valid reconciling item for the tie-point. If applicable, bureaus will quantify and explain this circumstance as a valid reconciling item.
PURPOSE:  To ensure that undisbursed budgetary accounts agree to proprietary Fund Balance with Treasury for funded transactions. 
N/A for Q1. </v>
      </c>
      <c r="E87" s="122"/>
      <c r="F87" s="17"/>
      <c r="G87" s="18"/>
    </row>
    <row r="88" spans="2:7" ht="228" customHeight="1" x14ac:dyDescent="0.25">
      <c r="B88" s="16" t="s">
        <v>71</v>
      </c>
      <c r="C88" s="115" t="str">
        <f>'Control Sheet (for edits)'!C69</f>
        <v>BPREC_byFund</v>
      </c>
      <c r="D88" s="51" t="str">
        <f>'Control Sheet (for edits)'!D69</f>
        <v>Review Tie-Points report to ensure that for each fund group, total of budgetary receivable accounts (412600, 422500, 423200, 423300, 423400, 425100, 428100, 428300, 428500, 428600, and 428700) agrees to total of proprietary, federal receivable accounts (131000 Federal, 132000 Federal, 132500 Federal, 133000 Federal, 133500 Federal, 134000 Federal, 134100 Federal, 136000 Federal, and 137000 Federal) for funded transactions. 
PURPOSE:  To ensure that budgetary receivables equals proprietary receivables (excluding allowance accounts, which are normally unfunded) for funded transactions. 
NOTE:  For this tie-point, only proprietary federal receivables have been included, because, revenue from the public is generally not recognized as a budgetary resource until collected. For bureaus that record budgetary resources for receivables from the public, bureaus will quantify and explain these as valid reconciling items (please include in your explanation why budgetary resources are recorded for the receivables from the public). 
N/A for Q1/Q2.</v>
      </c>
      <c r="E88" s="51"/>
      <c r="F88" s="17"/>
      <c r="G88" s="18"/>
    </row>
    <row r="89" spans="2:7" ht="216.75" customHeight="1" x14ac:dyDescent="0.25">
      <c r="B89" s="16" t="s">
        <v>72</v>
      </c>
      <c r="C89" s="115" t="str">
        <f>'Control Sheet (for edits)'!C70</f>
        <v>BPUDOPD_byFund</v>
      </c>
      <c r="D89" s="51" t="str">
        <f>'Control Sheet (for edits)'!D70</f>
        <v>Review Tie-Points report to ensure that for each fund group, total of budgetary, paid undelivered orders accounts (480200, 483200, 487200, and 488200) agree to total of proprietary advances to others/prepayments accounts (141000) for funded transactions. 
PURPOSE:  To ensure that budgetary undelivered orders – paid agree to proprietary advances to others/prepayments for funded transactions.  Perform this checking by reviewing the differences in both: a) Federal; and b) Non-Federal lines.  
NOTE:  Unfunded disbursements (e.g. deposits paid) would be valid reconciling items. If applicable, bureaus will quantify and explain these as valid reconciling items. 
N/A for Q1.
Threshold: $0</v>
      </c>
      <c r="E89" s="51"/>
      <c r="F89" s="17"/>
      <c r="G89" s="18"/>
    </row>
    <row r="90" spans="2:7" ht="150" x14ac:dyDescent="0.25">
      <c r="B90" s="16" t="s">
        <v>73</v>
      </c>
      <c r="C90" s="115" t="str">
        <f>'Control Sheet (for edits)'!C71</f>
        <v>BPPAY_Fund</v>
      </c>
      <c r="D90" s="51" t="str">
        <f>'Control Sheet (for edits)'!D71</f>
        <v xml:space="preserve">Review Tie-Points report to ensure that for each fund group, total of budgetary delivered orders accounts (490100, 493100, 497100, and 498100) agree to total of funded and unfunded portions of proprietary payables/accrued expenses accounts (211000, 212000, 213000, 214000, 214100, 215000, 215500, 216000, 217000, 217900, 218000, 219000, 221000, 221100, 221300, 221500, 221600, 221700, 221800, 291000, 222000, 222500, 229000, 261000, 262000, 265000, 292000, 294000, 296000, 297000, 298000, 299000, and 299500) less total of unfunded portion of SGL balances per LIABNTGL. 
PURPOSE:  To ensure that budgetary delivered orders – unpaid agree to funded portions of proprietary payables/accrued expenses. 
N/A for Q1. </v>
      </c>
      <c r="E90" s="51"/>
      <c r="F90" s="17"/>
      <c r="G90" s="18"/>
    </row>
    <row r="91" spans="2:7" ht="114.75" customHeight="1" x14ac:dyDescent="0.25">
      <c r="B91" s="16" t="s">
        <v>74</v>
      </c>
      <c r="C91" s="115" t="str">
        <f>'Control Sheet (for edits)'!C72</f>
        <v>BPUFCO_byFund</v>
      </c>
      <c r="D91" s="51" t="str">
        <f>'Control Sheet (for edits)'!D72</f>
        <v>Review Tie-Points report to ensure that for each fund group, total of budgetary Unfilled Customer Orders With Advance account (422200) agrees to total of 231000 Liabilities for Advances and Prepayments. 
PURPOSE: To ensure that budgetary unfilled customer orders with advance agrees to proprietary Other Deferred Revenue.  Perform this checking by reviewing the differences in both: a) Federal; and b) Non-Federal lines.  
N/A for Q1. Threshold: $300K</v>
      </c>
      <c r="E91" s="51"/>
      <c r="F91" s="17"/>
      <c r="G91" s="18"/>
    </row>
    <row r="92" spans="2:7" ht="212.25" customHeight="1" x14ac:dyDescent="0.25">
      <c r="B92" s="16" t="s">
        <v>75</v>
      </c>
      <c r="C92" s="115" t="str">
        <f>'Control Sheet (for edits)'!C73</f>
        <v>BPREV by Fund New</v>
      </c>
      <c r="D92" s="51" t="str">
        <f>'Control Sheet (for edits)'!D73</f>
        <v>Review Tie-Points report to ensure that for each fund group, total of budgetary revenue accounts (425100 less 425100 Beginning, 425200, 425400, 426000, 426100, 426300, 426400, 426600, 426700, 427300, 427700, 428700 less 428700 Beginning) agree to total of proprietary revenue from services or goods provided accounts (exchange portions of 510000, 510900, 520000, 520900, 53xx00, 540000, 540900, 550000, 550900, 590000, 590900) for funded transactions.  Perform this checking by reviewing the differences in both: a) Federal; and b) Non-Federal lines.
NOTE:  A valid reconciling item could be revenue from the public that are receivable(s), as, generally, revenue from the public should not be recognized as a budgetary resource until collected. If applicable, bureaus will quantify and explain this circumstance as a valid reconciling item. 
PURPOSE:  To ensure that budgetary revenue agrees to proprietary revenue for funded transactions. 
N/A for Q1. Threshold: $300K</v>
      </c>
      <c r="E92" s="51"/>
      <c r="F92" s="17"/>
      <c r="G92" s="18"/>
    </row>
    <row r="93" spans="2:7" ht="173.25" customHeight="1" x14ac:dyDescent="0.25">
      <c r="B93" s="16" t="s">
        <v>76</v>
      </c>
      <c r="C93" s="115" t="str">
        <f>'Control Sheet (for edits)'!C74</f>
        <v>BPDO_byFund</v>
      </c>
      <c r="D93" s="51" t="str">
        <f>'Control Sheet (for edits)'!D74</f>
        <v>Review Tie-Points report to ensure that for each fund group, total of budgetary delivered orders accounts (490100 less 490100 Beginning, 490200, 497100, 497200, 498100, and 498200) agree to total of proprietary expense accounts for funded transactions (610000, 619000, 619900, 631000, 632000, 633000, 640000, 650000, 660000, 661000, 690000, 880300 and 880400).  Perform this checking by reviewing the differences in both: a) Federal; and b) Non-Federal lines.
PURPOSE:  To ensure that budgetary delivered orders equals proprietary funded expenditures. 
NOTE:  A valid reconciling item is capitalized purchases (880200, 880300, 880400). An additional reconciling item could be account 650000 to the extent transactions posted to account 650000 are unfunded transactions. 
N/A for Q1.  Threshold: $300K</v>
      </c>
      <c r="E93" s="51"/>
      <c r="F93" s="17"/>
      <c r="G93" s="18"/>
    </row>
    <row r="94" spans="2:7" ht="149.25" customHeight="1" x14ac:dyDescent="0.25">
      <c r="B94" s="16" t="s">
        <v>77</v>
      </c>
      <c r="C94" s="115" t="str">
        <f>'Control Sheet (for edits)'!C75</f>
        <v>BPDIRDO_byFund</v>
      </c>
      <c r="D94" s="51" t="str">
        <f>'Control Sheet (for edits)'!D75</f>
        <v>Review Tie-Points report to ensure that for each fund group, total of budgetary, direct delivered orders accounts (490100DIR less 490100DIR Beginning, 490200DIR, 497200DIR, 498100DIR, and 498200DIR) agree to proprietary expended appropriations accounts (570000, 570010). 
PURPOSE:  To ensure that budgetary, direct delivered orders is consistent with proprietary expended appropriations. 
This tie-point is only applicable to appropriated funds. 
N/A for Q1.</v>
      </c>
      <c r="E94" s="51"/>
      <c r="F94" s="17"/>
      <c r="G94" s="18"/>
    </row>
    <row r="95" spans="2:7" ht="321" customHeight="1" x14ac:dyDescent="0.25">
      <c r="B95" s="16" t="s">
        <v>78</v>
      </c>
      <c r="C95" s="115" t="str">
        <f>'Control Sheet (for edits)'!C76</f>
        <v>BPAR_NewFmt_byFund</v>
      </c>
      <c r="D95" s="51" t="str">
        <f>'Control Sheet (for edits)'!D76</f>
        <v>Review Tie-Points report to ensure that Appropriations Received accounts on St of CNP (310100) agrees with Appropriations Received on St of BR accounts (405000, 411100, 411200, 411300, 411400, 411500, 411700, 411800, 411900, 412000, 412100, 412300, 412400, 412500, 412600 less 412600 Ending, 412700 less 412700 Ending, 412800, 412900, 413000, 413500, 413600, 413800, 414000, 415000, 415100, 415400, 415500, 415700, 415800, 416000, 416500, 424000, 437000, 438200, 438300, 438400 less 438400 Ending, 438700, 438800, 439100 if Debit Balance, 439200, 439300, 439400 less 439400 Ending, 439500, 439700 less 439700 Ending). 
Exceptions might be: 
• Appropriated dedicated and earmarked receipts (dedicated and earmarked receipts, typically in special and non-revolving trust funds, are to be accounted for as either exchange or non-exchange revenue in accordance with SFFAS No. 7). NOTE:  THIS INCLUDES ACCOUNT 411400. 
• Rescissions
• Continuing resolution  
All differences must be explained, except for SGLs 411400, 412000, 412800, 416000, 424000, 438200, 439200, 439300, 439400 less 439400 Ending, 439500, 439700, 439700 less 439700 Ending which will show as valid reconciling items in the Hyperion Tie-Points Report. 
N/A for Q1.</v>
      </c>
      <c r="E95" s="51"/>
      <c r="F95" s="17"/>
      <c r="G95" s="18"/>
    </row>
    <row r="96" spans="2:7" ht="199.5" customHeight="1" thickBot="1" x14ac:dyDescent="0.3">
      <c r="B96" s="19" t="s">
        <v>79</v>
      </c>
      <c r="C96" s="116" t="str">
        <f>'Control Sheet (for edits)'!C77</f>
        <v>BPTRANS_NewFmt_byFund</v>
      </c>
      <c r="D96" s="59" t="str">
        <f>'Control Sheet (for edits)'!D77</f>
        <v>Review Tie-Points report to ensure that for each fund group, total of budgetary, transfer accounts (412800, 412900, 415100, 415200, 417000, 417500, 417600, 419000, 419100, 419200, 419300, 419900, 423200, 423300, 423400) agree to proprietary transfer accounts (310200F, 310200C, 310300F, 310300C, 574000F, 574000C, 575000F, 575000C, 575500F, 575500C, 576000F, 576000C, 576500F, 576500C, 576600F, 576600C, 599700F, 599700C). 
PURPOSE:  To ensure that budgetary, transfers are consistent with proprietary appropriation transfers and proprietary transfers without reimbursement. 
NOTE:  A valid reconciling item would be Intra-Bureau transactions that are reflected in the SBR, but are not reflected in the SCNP (575000C, 575500C, 576000C, and 576500C). 
N/A for Q1.</v>
      </c>
      <c r="E96" s="59"/>
      <c r="F96" s="20"/>
      <c r="G96" s="21"/>
    </row>
    <row r="97" spans="2:7" ht="15.75" thickBot="1" x14ac:dyDescent="0.3">
      <c r="B97" s="22"/>
      <c r="C97" s="22"/>
    </row>
    <row r="98" spans="2:7" ht="16.5" thickBot="1" x14ac:dyDescent="0.3">
      <c r="B98" s="147" t="s">
        <v>80</v>
      </c>
      <c r="C98" s="149"/>
      <c r="D98" s="149"/>
      <c r="E98" s="149"/>
      <c r="F98" s="149"/>
      <c r="G98" s="148"/>
    </row>
    <row r="99" spans="2:7" x14ac:dyDescent="0.25">
      <c r="B99" s="176" t="s">
        <v>66</v>
      </c>
      <c r="C99" s="177"/>
      <c r="D99" s="178"/>
      <c r="E99" s="178"/>
      <c r="F99" s="178"/>
      <c r="G99" s="179"/>
    </row>
    <row r="100" spans="2:7" x14ac:dyDescent="0.25">
      <c r="B100" s="180" t="s">
        <v>81</v>
      </c>
      <c r="C100" s="181"/>
      <c r="D100" s="182"/>
      <c r="E100" s="182"/>
      <c r="F100" s="182"/>
      <c r="G100" s="183"/>
    </row>
    <row r="101" spans="2:7" x14ac:dyDescent="0.25">
      <c r="B101" s="184" t="s">
        <v>123</v>
      </c>
      <c r="C101" s="185"/>
      <c r="D101" s="185"/>
      <c r="E101" s="185"/>
      <c r="F101" s="185"/>
      <c r="G101" s="186"/>
    </row>
    <row r="102" spans="2:7" ht="15.75" thickBot="1" x14ac:dyDescent="0.3">
      <c r="B102" s="170" t="s">
        <v>193</v>
      </c>
      <c r="C102" s="171"/>
      <c r="D102" s="172"/>
      <c r="E102" s="172"/>
      <c r="F102" s="172"/>
      <c r="G102" s="173"/>
    </row>
    <row r="103" spans="2:7" ht="15.75" thickBot="1" x14ac:dyDescent="0.3">
      <c r="B103" s="22"/>
      <c r="C103" s="22"/>
    </row>
    <row r="104" spans="2:7" ht="15.75" thickBot="1" x14ac:dyDescent="0.3">
      <c r="B104" s="4" t="s">
        <v>11</v>
      </c>
      <c r="C104" s="4" t="s">
        <v>211</v>
      </c>
      <c r="D104" s="4" t="s">
        <v>12</v>
      </c>
      <c r="E104" s="4" t="s">
        <v>265</v>
      </c>
      <c r="F104" s="4" t="s">
        <v>13</v>
      </c>
      <c r="G104" s="4" t="s">
        <v>14</v>
      </c>
    </row>
    <row r="105" spans="2:7" ht="30" x14ac:dyDescent="0.25">
      <c r="B105" s="23" t="s">
        <v>82</v>
      </c>
      <c r="C105" s="69" t="str">
        <f>'Control Sheet (for edits)'!C86</f>
        <v>FBT</v>
      </c>
      <c r="D105" s="56" t="str">
        <f>'Control Sheet (for edits)'!D86</f>
        <v>Using the report, verify that the total of amounts entered on the FBT form tie to the total from ETB on the report and the Fund Balance with Treasury line in the Assets (Intragov) section of the Balance Sheet.</v>
      </c>
      <c r="E105" s="56"/>
      <c r="F105" s="48"/>
      <c r="G105" s="49"/>
    </row>
    <row r="106" spans="2:7" ht="30" x14ac:dyDescent="0.25">
      <c r="B106" s="16" t="s">
        <v>83</v>
      </c>
      <c r="C106" s="65" t="str">
        <f>'Control Sheet (for edits)'!C87</f>
        <v>ACCT_REC</v>
      </c>
      <c r="D106" s="35" t="str">
        <f>'Control Sheet (for edits)'!D87</f>
        <v>Verify that the net figures for (1) Intragovernmental and (2) With the Public on the report tie to the figures for Accounts Receivable in both subsections of Assets on the Balance Sheet.</v>
      </c>
      <c r="E106" s="35"/>
      <c r="F106" s="40"/>
      <c r="G106" s="44"/>
    </row>
    <row r="107" spans="2:7" ht="30" x14ac:dyDescent="0.25">
      <c r="B107" s="16" t="s">
        <v>84</v>
      </c>
      <c r="C107" s="65" t="str">
        <f>'Control Sheet (for edits)'!C88</f>
        <v>MONETARY</v>
      </c>
      <c r="D107" s="35" t="str">
        <f>'Control Sheet (for edits)'!D88</f>
        <v>Using the report, verify that the total of amounts entered on the MONETARY form tie to the total from ETB line on the report and Cash line in the Assets section (With the Public) of Balance Sheet.</v>
      </c>
      <c r="E107" s="35"/>
      <c r="F107" s="40"/>
      <c r="G107" s="44"/>
    </row>
    <row r="108" spans="2:7" ht="45" x14ac:dyDescent="0.25">
      <c r="B108" s="16" t="s">
        <v>85</v>
      </c>
      <c r="C108" s="65" t="str">
        <f>'Control Sheet (for edits)'!C89</f>
        <v>INVENTOR</v>
      </c>
      <c r="D108" s="35" t="str">
        <f>'Control Sheet (for edits)'!D89</f>
        <v>Using the report, verify that the total of amounts entered for both (1) Inventory and (2) Materials and Supplies on the INVENTOR form tie to the total from ETB lines. Verify the report total matches the Balance Sheet line for Inventory Materials, and Supplies, Net.</v>
      </c>
      <c r="E108" s="35"/>
      <c r="F108" s="40"/>
      <c r="G108" s="44"/>
    </row>
    <row r="109" spans="2:7" ht="30" x14ac:dyDescent="0.25">
      <c r="B109" s="16" t="s">
        <v>86</v>
      </c>
      <c r="C109" s="65" t="str">
        <f>'Control Sheet (for edits)'!C90</f>
        <v>PPE</v>
      </c>
      <c r="D109" s="35" t="str">
        <f>'Control Sheet (for edits)'!D90</f>
        <v>Using the report, verify that the total of amounts entered on the PPE form tie to the total from ETB line and the General Property, Plant, and Equipment, Net line of the Balance Sheet.</v>
      </c>
      <c r="E109" s="35"/>
      <c r="F109" s="40"/>
      <c r="G109" s="44"/>
    </row>
    <row r="110" spans="2:7" ht="45" x14ac:dyDescent="0.25">
      <c r="B110" s="16" t="s">
        <v>87</v>
      </c>
      <c r="C110" s="65" t="str">
        <f>'Control Sheet (for edits)'!C91</f>
        <v>PPE Recon</v>
      </c>
      <c r="D110" s="35" t="str">
        <f>'Control Sheet (for edits)'!D91</f>
        <v>Using the report, verify that the total of amounts entered on the PPE Recon agree to the Ending Balances of the Cost Column, the Accumulated Depreciation column, and the Net Book Value column to the same columns of the General PP&amp;E HFM footnote (PPE).</v>
      </c>
      <c r="E110" s="35"/>
      <c r="F110" s="40"/>
      <c r="G110" s="44"/>
    </row>
    <row r="111" spans="2:7" ht="30" x14ac:dyDescent="0.25">
      <c r="B111" s="16" t="s">
        <v>281</v>
      </c>
      <c r="C111" s="126" t="str">
        <f>'Control Sheet (for edits)'!C92</f>
        <v>671000 BD</v>
      </c>
      <c r="D111" s="35" t="str">
        <f>'Control Sheet (for edits)'!D92</f>
        <v>Using the report, verify that the total of amounts entered on the SGL 671000N_Breakdown – Depreciation, Amortization, and Depletion form tie to the total from ETB line.</v>
      </c>
      <c r="E111" s="35"/>
      <c r="F111" s="91"/>
      <c r="G111" s="92"/>
    </row>
    <row r="112" spans="2:7" ht="30" x14ac:dyDescent="0.25">
      <c r="B112" s="16" t="s">
        <v>88</v>
      </c>
      <c r="C112" s="65" t="str">
        <f>'Control Sheet (for edits)'!C93</f>
        <v>OTHRASST</v>
      </c>
      <c r="D112" s="35" t="str">
        <f>'Control Sheet (for edits)'!D93</f>
        <v>Using the report, verify that the total of amounts entered on the OTHRASST form tie to the total from ETB line and that both subtotals, Intragovernmental  and With the Public match the Other line for both subsections of Assets.</v>
      </c>
      <c r="E112" s="35"/>
      <c r="F112" s="40"/>
      <c r="G112" s="44"/>
    </row>
    <row r="113" spans="2:7" ht="30" x14ac:dyDescent="0.25">
      <c r="B113" s="16" t="s">
        <v>89</v>
      </c>
      <c r="C113" s="65" t="str">
        <f>'Control Sheet (for edits)'!C94</f>
        <v>NOENTITY</v>
      </c>
      <c r="D113" s="35" t="str">
        <f>'Control Sheet (for edits)'!D94</f>
        <v>Using the report, verify that the total of amounts entered for non-entity assets on the NOENTITY form ties to the total of corresponding non-entity liabilities entered by account on the form (no statement match).</v>
      </c>
      <c r="E113" s="35"/>
      <c r="F113" s="40"/>
      <c r="G113" s="44"/>
    </row>
    <row r="114" spans="2:7" ht="30" x14ac:dyDescent="0.25">
      <c r="B114" s="16" t="s">
        <v>90</v>
      </c>
      <c r="C114" s="65" t="str">
        <f>'Control Sheet (for edits)'!C95</f>
        <v>DEBT</v>
      </c>
      <c r="D114" s="35" t="str">
        <f>'Control Sheet (for edits)'!D95</f>
        <v>Using the report, verify that the total of amounts entered on the DEBT form tie to the total from ETB line and match the amount on the Debt to Treasury line under Intragovernmental Liabilities on the Balance Sheet.</v>
      </c>
      <c r="E114" s="35"/>
      <c r="F114" s="40"/>
      <c r="G114" s="44"/>
    </row>
    <row r="115" spans="2:7" ht="30" x14ac:dyDescent="0.25">
      <c r="B115" s="16" t="s">
        <v>91</v>
      </c>
      <c r="C115" s="65" t="str">
        <f>'Control Sheet (for edits)'!C96</f>
        <v>LIAB_BUR</v>
      </c>
      <c r="D115" s="35" t="str">
        <f>'Control Sheet (for edits)'!D96</f>
        <v>Using the report, tie the total lines for (1) Intragovernmental and (2) With the Public to the Other Liability lines in both parts of the liability section of the Balance Sheet. Be sure the Total and ETB Total columns match.</v>
      </c>
      <c r="E115" s="35"/>
      <c r="F115" s="40"/>
      <c r="G115" s="44"/>
    </row>
    <row r="116" spans="2:7" x14ac:dyDescent="0.25">
      <c r="B116" s="16" t="s">
        <v>92</v>
      </c>
      <c r="C116" s="65" t="str">
        <f>'Control Sheet (for edits)'!C97</f>
        <v>FECALIAB</v>
      </c>
      <c r="D116" s="35" t="str">
        <f>'Control Sheet (for edits)'!D97</f>
        <v xml:space="preserve">Using the report, verify reasonableness by comparing rough amounts to prior quarters. </v>
      </c>
      <c r="E116" s="35"/>
      <c r="F116" s="40"/>
      <c r="G116" s="44"/>
    </row>
    <row r="117" spans="2:7" ht="14.25" customHeight="1" x14ac:dyDescent="0.25">
      <c r="B117" s="16" t="s">
        <v>93</v>
      </c>
      <c r="C117" s="65" t="str">
        <f>'Control Sheet (for edits)'!C98</f>
        <v>CLEANUP</v>
      </c>
      <c r="D117" s="35" t="str">
        <f>'Control Sheet (for edits)'!D98</f>
        <v>Using the report, verify that the total of amounts entered on the CLEANUP form tie to the total from ETB line (NOAA, NIST).</v>
      </c>
      <c r="E117" s="35"/>
      <c r="F117" s="40"/>
      <c r="G117" s="44"/>
    </row>
    <row r="118" spans="2:7" x14ac:dyDescent="0.25">
      <c r="B118" s="16" t="s">
        <v>95</v>
      </c>
      <c r="C118" s="65" t="str">
        <f>'Control Sheet (for edits)'!C99</f>
        <v>AC_LEASE</v>
      </c>
      <c r="D118" s="35" t="str">
        <f>'Control Sheet (for edits)'!D99</f>
        <v>Using the report, verify that the total of amounts entered on the AC_LEASE form tie to the total from ETB line.</v>
      </c>
      <c r="E118" s="35"/>
      <c r="F118" s="40"/>
      <c r="G118" s="44"/>
    </row>
    <row r="119" spans="2:7" ht="30" x14ac:dyDescent="0.25">
      <c r="B119" s="16" t="s">
        <v>94</v>
      </c>
      <c r="C119" s="65" t="str">
        <f>'Control Sheet (for edits)'!C100</f>
        <v>CAPLEASE</v>
      </c>
      <c r="D119" s="35" t="str">
        <f>'Control Sheet (for edits)'!D100</f>
        <v>Using the report, verify that the total of amounts entered on the CAPLEASE form tie to the total from ETB line and the Capital Lease Liabilities line on the Balance Sheet.</v>
      </c>
      <c r="E119" s="35"/>
      <c r="F119" s="40"/>
      <c r="G119" s="44"/>
    </row>
    <row r="120" spans="2:7" x14ac:dyDescent="0.25">
      <c r="B120" s="16" t="s">
        <v>96</v>
      </c>
      <c r="C120" s="65" t="str">
        <f>'Control Sheet (for edits)'!C101</f>
        <v>OP_Lease</v>
      </c>
      <c r="D120" s="35" t="str">
        <f>'Control Sheet (for edits)'!D101</f>
        <v>Using the report, verify reasonableness by comparing rough amounts to prior quarters’ figures for operating leases.</v>
      </c>
      <c r="E120" s="35"/>
      <c r="F120" s="40"/>
      <c r="G120" s="44"/>
    </row>
    <row r="121" spans="2:7" ht="30" x14ac:dyDescent="0.25">
      <c r="B121" s="16" t="s">
        <v>97</v>
      </c>
      <c r="C121" s="65" t="str">
        <f>'Control Sheet (for edits)'!C102</f>
        <v>INVEST</v>
      </c>
      <c r="D121" s="35" t="str">
        <f>'Control Sheet (for edits)'!D102</f>
        <v>If the report for investments in Treasury securities is not blank, verify figures directly with the source and tie the figure to the Investments line in the Intragovernmental part of the Assets section of the Balance Sheet.</v>
      </c>
      <c r="E121" s="35"/>
      <c r="F121" s="40"/>
      <c r="G121" s="44"/>
    </row>
    <row r="122" spans="2:7" ht="255.75" customHeight="1" x14ac:dyDescent="0.25">
      <c r="B122" s="16" t="s">
        <v>98</v>
      </c>
      <c r="C122" s="65" t="str">
        <f>'Control Sheet (for edits)'!C103</f>
        <v>LIABNTGL</v>
      </c>
      <c r="D122" s="35" t="str">
        <f>'Control Sheet (for edits)'!D103</f>
        <v>Review all populated balances, per the two methods below, and determine if there are any edits that need to be made to the bureau data, in order to completely and accurately capture bureau liabilities not covered by budgetary resources.  The data in the report should be compared to the TBSIMPLE report for reasonableness.
This report is populated by:
a) For certain USSGL accounts, the bureau inputted (into the related HFM form) portion or entire balance of the USSGL account that the bureau has determined is the dollar amount of the USSGL account that represents liabilities not covered budgetary resources; and
b) For certain USSGL accounts, the entire USSGL account balance has been automatically programmed by OFM into the form (based on research performed), with the intent that the USSGL account fully or materially*** represents the dollar amount that represents liabilities not covered by budgetary resources.
***There may be an immaterial bureau exception(s) to the programming of the entire balance of certain USSGL accounts into the report.  The known exception(s) to OFM have been communicated to the applicable bureau(s).  Please let OFM know if there is a new exception not previously communicated to OFM.</v>
      </c>
      <c r="E122" s="35"/>
      <c r="F122" s="40"/>
      <c r="G122" s="44"/>
    </row>
    <row r="123" spans="2:7" x14ac:dyDescent="0.25">
      <c r="B123" s="16" t="s">
        <v>99</v>
      </c>
      <c r="C123" s="65" t="str">
        <f>'Control Sheet (for edits)'!C104</f>
        <v>LONGCOMM</v>
      </c>
      <c r="D123" s="35" t="str">
        <f>'Control Sheet (for edits)'!D104</f>
        <v xml:space="preserve">Using the long-term commitments report, verify reasonableness by comparing rough amounts to prior quarters. </v>
      </c>
      <c r="E123" s="35"/>
      <c r="F123" s="40"/>
      <c r="G123" s="44"/>
    </row>
    <row r="124" spans="2:7" ht="80.25" customHeight="1" x14ac:dyDescent="0.25">
      <c r="B124" s="16" t="s">
        <v>100</v>
      </c>
      <c r="C124" s="65" t="str">
        <f>'Control Sheet (for edits)'!C105</f>
        <v>UDO</v>
      </c>
      <c r="D124" s="35" t="str">
        <f>'Control Sheet (for edits)'!D105</f>
        <v xml:space="preserve">Using the report, verify that the total of amounts entered in the UDO form tie to the totals from ETB lines for UDOs. The difference between HFM (which uses the totals from each individual bureau’s ETB) and the amounts entered in the form by each bureau for: 1) UDO Paid and UDO Unpaid and; 2) UDO Paid Fed and UDO Paid NonFed must equal zero at the bottom of the report. </v>
      </c>
      <c r="E124" s="35"/>
      <c r="F124" s="40"/>
      <c r="G124" s="44"/>
    </row>
    <row r="125" spans="2:7" ht="115.5" customHeight="1" thickBot="1" x14ac:dyDescent="0.3">
      <c r="B125" s="19" t="s">
        <v>101</v>
      </c>
      <c r="C125" s="66" t="str">
        <f>'Control Sheet (for edits)'!C106</f>
        <v>NBAR &amp; NBAR_XW</v>
      </c>
      <c r="D125" s="37" t="str">
        <f>'Control Sheet (for edits)'!D106</f>
        <v>Investigate differences in the *BAR* report in HFM. Use the crosswalk report, ** NBAR_XW**, to troubleshoot differences. 
If there are material differences between the Fed and Non-fed breakout, contact the bureau (cc Sean) to ensure they are researching and planning on providing an explanation / JE.
Threshold: $300K.</v>
      </c>
      <c r="E125" s="37"/>
      <c r="F125" s="45"/>
      <c r="G125" s="46"/>
    </row>
    <row r="126" spans="2:7" ht="15.75" thickBot="1" x14ac:dyDescent="0.3">
      <c r="B126" s="22"/>
      <c r="C126" s="22"/>
    </row>
    <row r="127" spans="2:7" ht="16.5" thickBot="1" x14ac:dyDescent="0.3">
      <c r="B127" s="147" t="s">
        <v>102</v>
      </c>
      <c r="C127" s="149"/>
      <c r="D127" s="149"/>
      <c r="E127" s="149"/>
      <c r="F127" s="149"/>
      <c r="G127" s="148"/>
    </row>
    <row r="128" spans="2:7" ht="15.75" thickBot="1" x14ac:dyDescent="0.3">
      <c r="B128" s="187" t="s">
        <v>133</v>
      </c>
      <c r="C128" s="188"/>
      <c r="D128" s="188"/>
      <c r="E128" s="188"/>
      <c r="F128" s="188"/>
      <c r="G128" s="189"/>
    </row>
    <row r="129" spans="2:7" ht="15.75" thickBot="1" x14ac:dyDescent="0.3">
      <c r="B129" s="22"/>
      <c r="C129" s="22"/>
    </row>
    <row r="130" spans="2:7" ht="16.5" thickBot="1" x14ac:dyDescent="0.3">
      <c r="B130" s="7" t="s">
        <v>11</v>
      </c>
      <c r="C130" s="7" t="s">
        <v>211</v>
      </c>
      <c r="D130" s="7" t="s">
        <v>12</v>
      </c>
      <c r="E130" s="7" t="s">
        <v>265</v>
      </c>
      <c r="F130" s="7" t="s">
        <v>13</v>
      </c>
      <c r="G130" s="7" t="s">
        <v>14</v>
      </c>
    </row>
    <row r="131" spans="2:7" ht="30" x14ac:dyDescent="0.25">
      <c r="B131" s="23" t="s">
        <v>103</v>
      </c>
      <c r="C131" s="113" t="str">
        <f>'Control Sheet (for edits)'!C112</f>
        <v>TBSIMPLE3</v>
      </c>
      <c r="D131" s="58" t="str">
        <f>'Control Sheet (for edits)'!D112</f>
        <v xml:space="preserve">Review bureau 101000 and 109000 balances and verify that bureaus have assigned Trading Partner 099 General Fund for all their FBWT amounts. (May use TBSIMPLE3 report).  </v>
      </c>
      <c r="E131" s="50"/>
      <c r="F131" s="48"/>
      <c r="G131" s="49"/>
    </row>
    <row r="132" spans="2:7" ht="75" x14ac:dyDescent="0.25">
      <c r="B132" s="16" t="s">
        <v>104</v>
      </c>
      <c r="C132" s="77" t="str">
        <f>'Control Sheet (for edits)'!C113</f>
        <v>TBCURR3</v>
      </c>
      <c r="D132" s="51" t="str">
        <f>'Control Sheet (for edits)'!D113</f>
        <v xml:space="preserve">Review non-appropriated funds to ensure that SGL accounts 310000 through 310900 (Unexpended Appropriations type accounts) do not have any balances. One valid exception is when a non-appropriated fund receives a transfer-in of unexpended appropriations from another fund (in most cases, would be an appropriated fund). In this situation, the receiving non-appropriated fund is required to treat and account for the funds as appropriations. (see Attachment G for current SMA; may use TBCURR3). </v>
      </c>
      <c r="E132" s="51"/>
      <c r="F132" s="40"/>
      <c r="G132" s="44"/>
    </row>
    <row r="133" spans="2:7" ht="75" x14ac:dyDescent="0.25">
      <c r="B133" s="16" t="s">
        <v>105</v>
      </c>
      <c r="C133" s="77" t="str">
        <f>'Control Sheet (for edits)'!C114</f>
        <v>NONENT1</v>
      </c>
      <c r="D133" s="51" t="str">
        <f>'Control Sheet (for edits)'!D114</f>
        <v>Review Non-entity Assets Schedule to ensure that classifications of corresponding Liabilities appear reasonable. Use report NONENT1 (Tie Points folder). Compare the balance with the corresponding fund FBWT (SGL 101000 plus 109000). Note: Please analyze SGL 240000 as this account is not always non-entity liability. 
N/A for Q1/Q2.</v>
      </c>
      <c r="E133" s="51"/>
      <c r="F133" s="40"/>
      <c r="G133" s="44"/>
    </row>
    <row r="134" spans="2:7" ht="90" x14ac:dyDescent="0.25">
      <c r="B134" s="16" t="s">
        <v>106</v>
      </c>
      <c r="C134" s="77" t="str">
        <f>'Control Sheet (for edits)'!C115</f>
        <v>CY SCNP and PY BS &amp; SCNP</v>
      </c>
      <c r="D134" s="51" t="str">
        <f>'Control Sheet (for edits)'!D115</f>
        <v xml:space="preserve">Verify that the Beginning Net Position balances for both sections on the Statement of Changes in Net Position (NPFACEBU) agree with Net Position balances on the prior fiscal year-end Balance Sheet (BSFACEBU) and the prior fiscal year-end Statement of Changes in Net Position. 
NOTE:  THERE IS A $0 THRESHOLD FOR THIS TIE-POINT, EXCEPT FOR ROUNDING DIFFERENCES CAUSED BY ROUNDING IN THE PRIOR YEAR’S ACCOUNTABILITY REPORT. </v>
      </c>
      <c r="E134" s="51"/>
      <c r="F134" s="40"/>
      <c r="G134" s="44"/>
    </row>
    <row r="135" spans="2:7" ht="45" x14ac:dyDescent="0.25">
      <c r="B135" s="16" t="s">
        <v>107</v>
      </c>
      <c r="C135" s="77" t="str">
        <f>'Control Sheet (for edits)'!C116</f>
        <v>Footnote Text Matrix (separate template)</v>
      </c>
      <c r="D135" s="51" t="str">
        <f>'Control Sheet (for edits)'!D116</f>
        <v>Review Footnotes Text Matrix submitted to OFM to ensure accuracy and completeness. 
N/A for Q1/Q2.</v>
      </c>
      <c r="E135" s="51"/>
      <c r="F135" s="40"/>
      <c r="G135" s="44"/>
    </row>
    <row r="136" spans="2:7" ht="45" x14ac:dyDescent="0.25">
      <c r="B136" s="16" t="s">
        <v>108</v>
      </c>
      <c r="C136" s="77" t="str">
        <f>'Control Sheet (for edits)'!C117</f>
        <v>Manual RSI (separate template)</v>
      </c>
      <c r="D136" s="51" t="str">
        <f>'Control Sheet (for edits)'!D117</f>
        <v>Review Manual RSI (Deferred Maintenance, Segment Information) for completeness and accuracy. 
N/A for Q1/Q2.</v>
      </c>
      <c r="E136" s="51"/>
      <c r="F136" s="40"/>
      <c r="G136" s="44"/>
    </row>
    <row r="137" spans="2:7" ht="183.75" customHeight="1" x14ac:dyDescent="0.25">
      <c r="B137" s="16" t="s">
        <v>109</v>
      </c>
      <c r="C137" s="77" t="str">
        <f>'Control Sheet (for edits)'!C118</f>
        <v>TBSIMPLE (any version; can actually be found within FS Book)</v>
      </c>
      <c r="D137" s="51" t="str">
        <f>'Control Sheet (for edits)'!D118</f>
        <v xml:space="preserve">Review Hyperion Major Trial Balances to determine if there are balances in following accounts 310800, 310900, 570800, 570900, 740000, and 740100 (if so, agree the balances to Prior Period Adjustments Excel footnote file and review explanations for accuracy and completeness). 
At year-end, immaterial balances must be reclassed from above PPA accounts to applicable 500000, 600000, or 700000 series accounts. 
NOTE:  Prior Period Adjustments should be recorded to prior period adjustments accounts during the fiscal year. At third quarter and again at year-end, a materiality analysis should be performed for recorded balances, and immaterial prior period adjustments should be reclassified so that only material prior period adjustments remain at third quarter and again at year-end. </v>
      </c>
      <c r="E137" s="51"/>
      <c r="F137" s="40"/>
      <c r="G137" s="44"/>
    </row>
    <row r="138" spans="2:7" ht="105" x14ac:dyDescent="0.25">
      <c r="B138" s="16" t="s">
        <v>110</v>
      </c>
      <c r="C138" s="77" t="str">
        <f>'Control Sheet (for edits)'!C119</f>
        <v>BS &amp; SCNP (can be found within FS Book)</v>
      </c>
      <c r="D138" s="51" t="str">
        <f>'Control Sheet (for edits)'!D119</f>
        <v xml:space="preserve">This tie-point will check the that the Balance Sheet (BSFACEBU) Net Position lines ties to Statement of Changes in Net Position (NPFACEBU). 
Net Position Unexpended Appropriations – Dedicated Collections 
Net Position Unexpended Appropriations – Other Funds 
Cumulative Results of Operations – Dedicated Collections 
Cumulative Results of Operations – Other Funds </v>
      </c>
      <c r="E138" s="51"/>
      <c r="F138" s="40"/>
      <c r="G138" s="44"/>
    </row>
    <row r="139" spans="2:7" ht="45" x14ac:dyDescent="0.25">
      <c r="B139" s="16" t="s">
        <v>111</v>
      </c>
      <c r="C139" s="77" t="str">
        <f>'Control Sheet (for edits)'!C120</f>
        <v>BS &amp; Loans Receivable Footnote Excel File</v>
      </c>
      <c r="D139" s="51" t="str">
        <f>'Control Sheet (for edits)'!D120</f>
        <v>Agree Loans Receivable line item on BS to Loans Receivable Footnote Excel file, GL Summary tab. 
N/A for Q1/Q2.</v>
      </c>
      <c r="E139" s="51"/>
      <c r="F139" s="40"/>
      <c r="G139" s="44"/>
    </row>
    <row r="140" spans="2:7" ht="30" x14ac:dyDescent="0.25">
      <c r="B140" s="16" t="s">
        <v>112</v>
      </c>
      <c r="C140" s="77" t="str">
        <f>'Control Sheet (for edits)'!C121</f>
        <v>N/A</v>
      </c>
      <c r="D140" s="51" t="str">
        <f>'Control Sheet (for edits)'!D121</f>
        <v xml:space="preserve">OFM to include information in AJE &amp; Review Comments Template regarding Hyperion on-top adjusting journal entries prepared by OFM (AJE # and Instructions to Bureau). </v>
      </c>
      <c r="E140" s="51"/>
      <c r="F140" s="40"/>
      <c r="G140" s="44"/>
    </row>
    <row r="141" spans="2:7" ht="60" x14ac:dyDescent="0.25">
      <c r="B141" s="52" t="s">
        <v>113</v>
      </c>
      <c r="C141" s="112" t="str">
        <f>'Control Sheet (for edits)'!C122</f>
        <v>N/A</v>
      </c>
      <c r="D141" s="51" t="str">
        <f>'Control Sheet (for edits)'!D122</f>
        <v>Stand-Alone Bureaus Only:  Compare Hyperion financial statements, footnotes, and Intragovernmental RSI to stand-alone financial statements for consistency (e.g., USPTO).
N/A for Q1.</v>
      </c>
      <c r="E141" s="53"/>
      <c r="F141" s="54"/>
      <c r="G141" s="55"/>
    </row>
    <row r="142" spans="2:7" ht="15.75" thickBot="1" x14ac:dyDescent="0.3">
      <c r="B142" s="19" t="s">
        <v>198</v>
      </c>
      <c r="C142" s="105" t="str">
        <f>'Control Sheet (for edits)'!C123</f>
        <v>N/A</v>
      </c>
      <c r="D142" s="45" t="s">
        <v>199</v>
      </c>
      <c r="E142" s="81"/>
      <c r="F142" s="45"/>
      <c r="G142" s="46"/>
    </row>
    <row r="143" spans="2:7" ht="15.75" thickBot="1" x14ac:dyDescent="0.3">
      <c r="B143" s="22"/>
      <c r="C143" s="22"/>
    </row>
    <row r="144" spans="2:7" ht="16.5" thickBot="1" x14ac:dyDescent="0.3">
      <c r="B144" s="147" t="s">
        <v>114</v>
      </c>
      <c r="C144" s="149"/>
      <c r="D144" s="149"/>
      <c r="E144" s="149"/>
      <c r="F144" s="149"/>
      <c r="G144" s="148"/>
    </row>
    <row r="145" spans="2:7" ht="15.75" x14ac:dyDescent="0.25">
      <c r="B145" s="9" t="s">
        <v>115</v>
      </c>
      <c r="C145" s="190">
        <f>D5</f>
        <v>0</v>
      </c>
      <c r="D145" s="191"/>
      <c r="E145" s="88"/>
      <c r="F145" s="26"/>
      <c r="G145" s="27"/>
    </row>
    <row r="146" spans="2:7" ht="16.5" thickBot="1" x14ac:dyDescent="0.3">
      <c r="B146" s="10" t="s">
        <v>116</v>
      </c>
      <c r="C146" s="174">
        <f>D6</f>
        <v>0</v>
      </c>
      <c r="D146" s="175"/>
      <c r="E146" s="6"/>
      <c r="F146" s="28"/>
      <c r="G146" s="29"/>
    </row>
    <row r="147" spans="2:7" ht="15.75" thickBot="1" x14ac:dyDescent="0.3"/>
    <row r="148" spans="2:7" ht="16.5" thickBot="1" x14ac:dyDescent="0.3">
      <c r="B148" s="147" t="s">
        <v>12</v>
      </c>
      <c r="C148" s="149"/>
      <c r="D148" s="148"/>
      <c r="E148" s="147" t="s">
        <v>117</v>
      </c>
      <c r="F148" s="149"/>
      <c r="G148" s="148"/>
    </row>
    <row r="149" spans="2:7" ht="33.75" customHeight="1" x14ac:dyDescent="0.25">
      <c r="B149" s="192" t="str">
        <f>'Control Sheet (for edits)'!B127:D127</f>
        <v>Checklists—copies of (1) Review Procedures Checklist Part I, (2) Bureau Subsequent Review Checklist Part II, and (3) Bureau CFO Review Checklist Part III, all with signature/initials of appropriate staff.</v>
      </c>
      <c r="C149" s="193"/>
      <c r="D149" s="194"/>
      <c r="E149" s="195"/>
      <c r="F149" s="196"/>
      <c r="G149" s="197"/>
    </row>
    <row r="150" spans="2:7" ht="66" customHeight="1" x14ac:dyDescent="0.25">
      <c r="B150" s="198" t="str">
        <f>'Control Sheet (for edits)'!B128:D128</f>
        <v xml:space="preserve">Report books from Hyperion Financial Management system (HFM) saved to bureau folder:  
QX Financial Statements Book (QTRXFSBOOK) 
Budgetary to Proprietary Tie-Points Book </v>
      </c>
      <c r="C150" s="130"/>
      <c r="D150" s="199"/>
      <c r="E150" s="200"/>
      <c r="F150" s="201"/>
      <c r="G150" s="202"/>
    </row>
    <row r="151" spans="2:7" ht="66" customHeight="1" x14ac:dyDescent="0.25">
      <c r="B151" s="198" t="str">
        <f>'Control Sheet (for edits)'!B129:D129</f>
        <v xml:space="preserve">Current Bureau On-Top AJEs and Review Comments template:  
Includes listing of applicable HFM journal entries (AJEs) and recommended dispositions at top
Includes applicable review comments and summarized bureau responses  </v>
      </c>
      <c r="C151" s="130"/>
      <c r="D151" s="199"/>
      <c r="E151" s="200"/>
      <c r="F151" s="201"/>
      <c r="G151" s="202"/>
    </row>
    <row r="152" spans="2:7" ht="24" customHeight="1" x14ac:dyDescent="0.25">
      <c r="B152" s="198" t="str">
        <f>'Control Sheet (for edits)'!B130:D130</f>
        <v>Files referenced in OnTop AJE and Review Comments template have been saved to bureau folder.</v>
      </c>
      <c r="C152" s="130"/>
      <c r="D152" s="199"/>
      <c r="E152" s="200"/>
      <c r="F152" s="201"/>
      <c r="G152" s="202"/>
    </row>
    <row r="153" spans="2:7" ht="26.25" customHeight="1" x14ac:dyDescent="0.25">
      <c r="B153" s="198" t="str">
        <f>'Control Sheet (for edits)'!B131:D131</f>
        <v>All bureau HFM adjusting journal entries (AJEs) have been saved to the bureau folder.</v>
      </c>
      <c r="C153" s="130"/>
      <c r="D153" s="199"/>
      <c r="E153" s="200"/>
      <c r="F153" s="201"/>
      <c r="G153" s="202"/>
    </row>
    <row r="154" spans="2:7" ht="39" customHeight="1" x14ac:dyDescent="0.25">
      <c r="B154" s="198" t="str">
        <f>'Control Sheet (for edits)'!B132:D132</f>
        <v>Intragovernmental TSR vs. HFM checking saved to folder – (Includes scanned copy of Intragov Checking, MS-Access transaction summary report data vs. HFM reports).</v>
      </c>
      <c r="C154" s="130"/>
      <c r="D154" s="199"/>
      <c r="E154" s="200"/>
      <c r="F154" s="201"/>
      <c r="G154" s="202"/>
    </row>
    <row r="155" spans="2:7" ht="15" customHeight="1" x14ac:dyDescent="0.25">
      <c r="B155" s="198" t="str">
        <f>'Control Sheet (for edits)'!B133:D133</f>
        <v>GTAS vs. HFM comparison with bureau explanations saved to bureau folder.</v>
      </c>
      <c r="C155" s="130"/>
      <c r="D155" s="199"/>
      <c r="E155" s="200"/>
      <c r="F155" s="201"/>
      <c r="G155" s="202"/>
    </row>
    <row r="156" spans="2:7" ht="15" customHeight="1" x14ac:dyDescent="0.25">
      <c r="B156" s="198" t="str">
        <f>'Control Sheet (for edits)'!B134:D134</f>
        <v>Quarterly questionnaire responses saved to bureau folder for (a) Significant Events/Transaction and (b) GAAP-compliance.</v>
      </c>
      <c r="C156" s="130"/>
      <c r="D156" s="199"/>
      <c r="E156" s="200"/>
      <c r="F156" s="201"/>
      <c r="G156" s="202"/>
    </row>
    <row r="157" spans="2:7" ht="15" customHeight="1" x14ac:dyDescent="0.25">
      <c r="B157" s="198" t="str">
        <f>'Control Sheet (for edits)'!B135:D135</f>
        <v>Key bureau correspondence saved to bureau folder.</v>
      </c>
      <c r="C157" s="130"/>
      <c r="D157" s="199"/>
      <c r="E157" s="200"/>
      <c r="F157" s="201"/>
      <c r="G157" s="202"/>
    </row>
    <row r="158" spans="2:7" ht="15" customHeight="1" x14ac:dyDescent="0.25">
      <c r="B158" s="198" t="str">
        <f>'Control Sheet (for edits)'!B136:D136</f>
        <v>Pertinent information saved to bureau folder (e.g., recurring issues).</v>
      </c>
      <c r="C158" s="130"/>
      <c r="D158" s="199"/>
      <c r="E158" s="200"/>
      <c r="F158" s="201"/>
      <c r="G158" s="202"/>
    </row>
    <row r="159" spans="2:7" ht="15.75" thickBot="1" x14ac:dyDescent="0.3">
      <c r="B159" s="207" t="str">
        <f>'Control Sheet (for edits)'!B137:D137</f>
        <v>All other review comments</v>
      </c>
      <c r="C159" s="162"/>
      <c r="D159" s="208"/>
      <c r="E159" s="209"/>
      <c r="F159" s="210"/>
      <c r="G159" s="211"/>
    </row>
    <row r="160" spans="2:7" ht="15.75" thickBot="1" x14ac:dyDescent="0.3">
      <c r="D160" s="30"/>
      <c r="E160" s="30"/>
    </row>
    <row r="161" spans="2:7" ht="15.75" x14ac:dyDescent="0.25">
      <c r="B161" s="9" t="s">
        <v>121</v>
      </c>
      <c r="C161" s="203"/>
      <c r="D161" s="204"/>
      <c r="E161" s="87"/>
      <c r="F161" s="26"/>
      <c r="G161" s="27"/>
    </row>
    <row r="162" spans="2:7" ht="16.5" thickBot="1" x14ac:dyDescent="0.3">
      <c r="B162" s="10" t="s">
        <v>122</v>
      </c>
      <c r="C162" s="205"/>
      <c r="D162" s="206"/>
      <c r="E162" s="117"/>
      <c r="F162" s="28"/>
      <c r="G162" s="29"/>
    </row>
  </sheetData>
  <mergeCells count="69">
    <mergeCell ref="B159:D159"/>
    <mergeCell ref="B155:D155"/>
    <mergeCell ref="B156:D156"/>
    <mergeCell ref="B157:D157"/>
    <mergeCell ref="E159:G159"/>
    <mergeCell ref="B153:D153"/>
    <mergeCell ref="B154:D154"/>
    <mergeCell ref="B158:D158"/>
    <mergeCell ref="E153:G153"/>
    <mergeCell ref="E154:G154"/>
    <mergeCell ref="E155:G155"/>
    <mergeCell ref="E156:G156"/>
    <mergeCell ref="E157:G157"/>
    <mergeCell ref="E158:G158"/>
    <mergeCell ref="B150:D150"/>
    <mergeCell ref="B151:D151"/>
    <mergeCell ref="B152:D152"/>
    <mergeCell ref="E150:G150"/>
    <mergeCell ref="E151:G151"/>
    <mergeCell ref="E152:G152"/>
    <mergeCell ref="B144:G144"/>
    <mergeCell ref="B148:D148"/>
    <mergeCell ref="B149:D149"/>
    <mergeCell ref="E148:G148"/>
    <mergeCell ref="E149:G149"/>
    <mergeCell ref="B99:G99"/>
    <mergeCell ref="B100:G100"/>
    <mergeCell ref="B102:G102"/>
    <mergeCell ref="B127:G127"/>
    <mergeCell ref="B128:G128"/>
    <mergeCell ref="B2:G2"/>
    <mergeCell ref="B3:G3"/>
    <mergeCell ref="B10:G10"/>
    <mergeCell ref="B5:C5"/>
    <mergeCell ref="B6:C6"/>
    <mergeCell ref="B7:C7"/>
    <mergeCell ref="B8:C8"/>
    <mergeCell ref="C161:D161"/>
    <mergeCell ref="C162:D162"/>
    <mergeCell ref="B17:C17"/>
    <mergeCell ref="B18:C18"/>
    <mergeCell ref="B19:C19"/>
    <mergeCell ref="C145:D145"/>
    <mergeCell ref="C146:D146"/>
    <mergeCell ref="B101:G101"/>
    <mergeCell ref="B21:G21"/>
    <mergeCell ref="B23:G23"/>
    <mergeCell ref="B24:G24"/>
    <mergeCell ref="B78:G78"/>
    <mergeCell ref="B80:G80"/>
    <mergeCell ref="B81:G81"/>
    <mergeCell ref="B82:G82"/>
    <mergeCell ref="B98:G98"/>
    <mergeCell ref="B83:G83"/>
    <mergeCell ref="E11:G11"/>
    <mergeCell ref="E12:G12"/>
    <mergeCell ref="E13:G13"/>
    <mergeCell ref="E14:G14"/>
    <mergeCell ref="E15:G15"/>
    <mergeCell ref="E16:G16"/>
    <mergeCell ref="E17:G17"/>
    <mergeCell ref="E18:G18"/>
    <mergeCell ref="E19:G19"/>
    <mergeCell ref="B16:C16"/>
    <mergeCell ref="B11:C11"/>
    <mergeCell ref="B12:C12"/>
    <mergeCell ref="B13:C13"/>
    <mergeCell ref="B14:C14"/>
    <mergeCell ref="B15:C15"/>
  </mergeCells>
  <conditionalFormatting sqref="E28:E76 E86:E96 E131:E142 E105:E125">
    <cfRule type="containsText" dxfId="4" priority="1" operator="containsText" text="Reviewed; exceptions noted are below threshold">
      <formula>NOT(ISERROR(SEARCH("Reviewed; exceptions noted are below threshold",E28)))</formula>
    </cfRule>
    <cfRule type="containsText" dxfId="3" priority="2" operator="containsText" text="N/A">
      <formula>NOT(ISERROR(SEARCH("N/A",E28)))</formula>
    </cfRule>
    <cfRule type="containsText" dxfId="2" priority="3" operator="containsText" text="N/A due to fund being non-appropriated">
      <formula>NOT(ISERROR(SEARCH("N/A due to fund being non-appropriated",E28)))</formula>
    </cfRule>
    <cfRule type="containsText" dxfId="1" priority="4" operator="containsText" text="Reviewed; exceptions noted are above threshold; see comment to the right">
      <formula>NOT(ISERROR(SEARCH("Reviewed; exceptions noted are above threshold; see comment to the right",E28)))</formula>
    </cfRule>
    <cfRule type="containsText" dxfId="0" priority="5" operator="containsText" text="Reviewed; no exceptions noted">
      <formula>NOT(ISERROR(SEARCH("Reviewed; no exceptions noted",E28)))</formula>
    </cfRule>
  </conditionalFormatting>
  <dataValidations count="2">
    <dataValidation type="list" allowBlank="1" showInputMessage="1" showErrorMessage="1" sqref="D5" xr:uid="{C8F0E68D-020E-4273-8AE6-66869CCD96CF}">
      <formula1>"BEA, BIS, Census, DM G&amp;B, DM HCHB, DM NEF, DM OIG, DM S&amp;E, DM WCF, EDA, ITA, NIST, NOAA, NTIA, NTIS, MBDA, USPTO  "</formula1>
    </dataValidation>
    <dataValidation type="list" allowBlank="1" showInputMessage="1" showErrorMessage="1" sqref="E27:E76 E86:E96 E131:E142 E105:E125" xr:uid="{BFA29ECF-A209-4562-B813-F040777239B1}">
      <formula1>"Reviewed; no exceptions noted, Reviewed; exceptions noted are below threshold, Reviewed; exceptions noted are above threshold; see comment to the right, N/A, N/A due to the fund being non-appropriated "</formula1>
    </dataValidation>
  </dataValidations>
  <printOptions gridLines="1"/>
  <pageMargins left="0.25" right="0.25" top="0.75" bottom="0.75" header="0.3" footer="0.3"/>
  <pageSetup paperSize="5" scale="65"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31F3F-BA8C-4769-BEA7-F0F1645003A1}">
  <sheetPr>
    <tabColor rgb="FFFFFF00"/>
  </sheetPr>
  <dimension ref="B1:F140"/>
  <sheetViews>
    <sheetView showGridLines="0" topLeftCell="B1" zoomScale="90" zoomScaleNormal="90" workbookViewId="0">
      <selection activeCell="C77" sqref="C77"/>
    </sheetView>
  </sheetViews>
  <sheetFormatPr defaultRowHeight="15" x14ac:dyDescent="0.25"/>
  <cols>
    <col min="1" max="1" width="9.140625" style="14"/>
    <col min="2" max="3" width="18.7109375" style="14" customWidth="1"/>
    <col min="4" max="4" width="115.7109375" style="14" customWidth="1"/>
    <col min="5" max="5" width="42.140625" style="14" customWidth="1"/>
    <col min="6" max="6" width="37.140625" style="14" customWidth="1"/>
    <col min="7" max="16384" width="9.140625" style="14"/>
  </cols>
  <sheetData>
    <row r="1" spans="2:6" ht="15.75" thickBot="1" x14ac:dyDescent="0.3"/>
    <row r="2" spans="2:6" ht="18.75" x14ac:dyDescent="0.3">
      <c r="B2" s="132" t="s">
        <v>132</v>
      </c>
      <c r="C2" s="133"/>
      <c r="D2" s="133"/>
      <c r="E2" s="133"/>
      <c r="F2" s="134"/>
    </row>
    <row r="3" spans="2:6" ht="19.5" thickBot="1" x14ac:dyDescent="0.35">
      <c r="B3" s="135" t="s">
        <v>134</v>
      </c>
      <c r="C3" s="136"/>
      <c r="D3" s="136"/>
      <c r="E3" s="136"/>
      <c r="F3" s="137"/>
    </row>
    <row r="4" spans="2:6" ht="15.75" thickBot="1" x14ac:dyDescent="0.3"/>
    <row r="5" spans="2:6" ht="15.75" thickBot="1" x14ac:dyDescent="0.3">
      <c r="B5" s="214" t="s">
        <v>273</v>
      </c>
      <c r="C5" s="215"/>
      <c r="D5" s="215"/>
      <c r="E5" s="215"/>
      <c r="F5" s="216"/>
    </row>
    <row r="6" spans="2:6" ht="18.75" customHeight="1" thickBot="1" x14ac:dyDescent="0.3"/>
    <row r="7" spans="2:6" ht="16.5" thickBot="1" x14ac:dyDescent="0.3">
      <c r="B7" s="8" t="s">
        <v>11</v>
      </c>
      <c r="C7" s="8" t="s">
        <v>211</v>
      </c>
      <c r="D7" s="8" t="s">
        <v>12</v>
      </c>
      <c r="E7" s="8" t="s">
        <v>13</v>
      </c>
      <c r="F7" s="8" t="s">
        <v>14</v>
      </c>
    </row>
    <row r="8" spans="2:6" ht="30" x14ac:dyDescent="0.25">
      <c r="B8" s="15" t="s">
        <v>217</v>
      </c>
      <c r="C8" s="64" t="s">
        <v>15</v>
      </c>
      <c r="D8" s="39" t="s">
        <v>16</v>
      </c>
      <c r="E8" s="39" t="s">
        <v>17</v>
      </c>
      <c r="F8" s="47" t="s">
        <v>124</v>
      </c>
    </row>
    <row r="9" spans="2:6" ht="58.5" customHeight="1" x14ac:dyDescent="0.25">
      <c r="B9" s="16" t="s">
        <v>18</v>
      </c>
      <c r="C9" s="78" t="s">
        <v>215</v>
      </c>
      <c r="D9" s="40" t="s">
        <v>135</v>
      </c>
      <c r="E9" s="40"/>
      <c r="F9" s="44"/>
    </row>
    <row r="10" spans="2:6" ht="86.25" customHeight="1" x14ac:dyDescent="0.25">
      <c r="B10" s="16" t="s">
        <v>19</v>
      </c>
      <c r="C10" s="78" t="s">
        <v>214</v>
      </c>
      <c r="D10" s="40" t="s">
        <v>153</v>
      </c>
      <c r="E10" s="40"/>
      <c r="F10" s="44"/>
    </row>
    <row r="11" spans="2:6" ht="81.75" customHeight="1" x14ac:dyDescent="0.25">
      <c r="B11" s="16" t="s">
        <v>20</v>
      </c>
      <c r="C11" s="78" t="s">
        <v>213</v>
      </c>
      <c r="D11" s="40" t="s">
        <v>154</v>
      </c>
      <c r="E11" s="40"/>
      <c r="F11" s="44"/>
    </row>
    <row r="12" spans="2:6" ht="75" x14ac:dyDescent="0.25">
      <c r="B12" s="16">
        <v>132</v>
      </c>
      <c r="C12" s="78" t="s">
        <v>216</v>
      </c>
      <c r="D12" s="40" t="s">
        <v>136</v>
      </c>
      <c r="E12" s="40"/>
      <c r="F12" s="44"/>
    </row>
    <row r="13" spans="2:6" ht="30" x14ac:dyDescent="0.25">
      <c r="B13" s="16" t="s">
        <v>21</v>
      </c>
      <c r="C13" s="78" t="s">
        <v>218</v>
      </c>
      <c r="D13" s="40" t="s">
        <v>137</v>
      </c>
      <c r="E13" s="79" t="s">
        <v>219</v>
      </c>
      <c r="F13" s="80" t="s">
        <v>218</v>
      </c>
    </row>
    <row r="14" spans="2:6" ht="75" x14ac:dyDescent="0.25">
      <c r="B14" s="16" t="s">
        <v>22</v>
      </c>
      <c r="C14" s="78" t="s">
        <v>222</v>
      </c>
      <c r="D14" s="79" t="s">
        <v>223</v>
      </c>
      <c r="E14" s="40"/>
      <c r="F14" s="44"/>
    </row>
    <row r="15" spans="2:6" ht="105" x14ac:dyDescent="0.25">
      <c r="B15" s="16" t="s">
        <v>23</v>
      </c>
      <c r="C15" s="78" t="s">
        <v>224</v>
      </c>
      <c r="D15" s="40" t="s">
        <v>138</v>
      </c>
      <c r="E15" s="40"/>
      <c r="F15" s="44"/>
    </row>
    <row r="16" spans="2:6" ht="102.75" customHeight="1" x14ac:dyDescent="0.25">
      <c r="B16" s="16">
        <v>133</v>
      </c>
      <c r="C16" s="78" t="s">
        <v>225</v>
      </c>
      <c r="D16" s="40" t="s">
        <v>155</v>
      </c>
      <c r="E16" s="40"/>
      <c r="F16" s="44"/>
    </row>
    <row r="17" spans="2:6" ht="60" x14ac:dyDescent="0.25">
      <c r="B17" s="16" t="s">
        <v>24</v>
      </c>
      <c r="C17" s="78" t="s">
        <v>218</v>
      </c>
      <c r="D17" s="79" t="s">
        <v>226</v>
      </c>
      <c r="E17" s="40"/>
      <c r="F17" s="44"/>
    </row>
    <row r="18" spans="2:6" ht="30" x14ac:dyDescent="0.25">
      <c r="B18" s="16" t="s">
        <v>25</v>
      </c>
      <c r="C18" s="78" t="s">
        <v>218</v>
      </c>
      <c r="D18" s="40" t="s">
        <v>139</v>
      </c>
      <c r="E18" s="79" t="s">
        <v>220</v>
      </c>
      <c r="F18" s="44"/>
    </row>
    <row r="19" spans="2:6" ht="46.5" x14ac:dyDescent="0.25">
      <c r="B19" s="16" t="s">
        <v>26</v>
      </c>
      <c r="C19" s="78" t="s">
        <v>218</v>
      </c>
      <c r="D19" s="40" t="s">
        <v>156</v>
      </c>
      <c r="E19" s="79" t="s">
        <v>221</v>
      </c>
      <c r="F19" s="44"/>
    </row>
    <row r="20" spans="2:6" ht="79.5" customHeight="1" x14ac:dyDescent="0.25">
      <c r="B20" s="16" t="s">
        <v>27</v>
      </c>
      <c r="C20" s="78" t="s">
        <v>227</v>
      </c>
      <c r="D20" s="40" t="s">
        <v>157</v>
      </c>
      <c r="E20" s="40"/>
      <c r="F20" s="44"/>
    </row>
    <row r="21" spans="2:6" ht="96.75" customHeight="1" x14ac:dyDescent="0.25">
      <c r="B21" s="16" t="s">
        <v>28</v>
      </c>
      <c r="C21" s="78" t="s">
        <v>218</v>
      </c>
      <c r="D21" s="79" t="s">
        <v>274</v>
      </c>
      <c r="E21" s="40"/>
      <c r="F21" s="44"/>
    </row>
    <row r="22" spans="2:6" ht="250.5" customHeight="1" x14ac:dyDescent="0.25">
      <c r="B22" s="16" t="s">
        <v>29</v>
      </c>
      <c r="C22" s="90" t="s">
        <v>275</v>
      </c>
      <c r="D22" s="32" t="s">
        <v>228</v>
      </c>
      <c r="E22" s="40"/>
      <c r="F22" s="44"/>
    </row>
    <row r="23" spans="2:6" x14ac:dyDescent="0.25">
      <c r="B23" s="16" t="s">
        <v>30</v>
      </c>
      <c r="C23" s="78" t="s">
        <v>218</v>
      </c>
      <c r="D23" s="41" t="s">
        <v>140</v>
      </c>
      <c r="E23" s="41" t="s">
        <v>140</v>
      </c>
      <c r="F23" s="44" t="s">
        <v>140</v>
      </c>
    </row>
    <row r="24" spans="2:6" x14ac:dyDescent="0.25">
      <c r="B24" s="16" t="s">
        <v>31</v>
      </c>
      <c r="C24" s="78" t="s">
        <v>218</v>
      </c>
      <c r="D24" s="41" t="s">
        <v>140</v>
      </c>
      <c r="E24" s="41" t="s">
        <v>140</v>
      </c>
      <c r="F24" s="44" t="s">
        <v>140</v>
      </c>
    </row>
    <row r="25" spans="2:6" x14ac:dyDescent="0.25">
      <c r="B25" s="16" t="s">
        <v>32</v>
      </c>
      <c r="C25" s="78" t="s">
        <v>218</v>
      </c>
      <c r="D25" s="41" t="s">
        <v>140</v>
      </c>
      <c r="E25" s="41" t="s">
        <v>140</v>
      </c>
      <c r="F25" s="44" t="s">
        <v>140</v>
      </c>
    </row>
    <row r="26" spans="2:6" x14ac:dyDescent="0.25">
      <c r="B26" s="16" t="s">
        <v>33</v>
      </c>
      <c r="C26" s="78" t="s">
        <v>218</v>
      </c>
      <c r="D26" s="41" t="s">
        <v>140</v>
      </c>
      <c r="E26" s="41" t="s">
        <v>140</v>
      </c>
      <c r="F26" s="44" t="s">
        <v>140</v>
      </c>
    </row>
    <row r="27" spans="2:6" x14ac:dyDescent="0.25">
      <c r="B27" s="16" t="s">
        <v>34</v>
      </c>
      <c r="C27" s="78" t="s">
        <v>218</v>
      </c>
      <c r="D27" s="41" t="s">
        <v>140</v>
      </c>
      <c r="E27" s="41" t="s">
        <v>140</v>
      </c>
      <c r="F27" s="44" t="s">
        <v>140</v>
      </c>
    </row>
    <row r="28" spans="2:6" ht="31.5" x14ac:dyDescent="0.25">
      <c r="B28" s="16" t="s">
        <v>35</v>
      </c>
      <c r="C28" s="78" t="s">
        <v>229</v>
      </c>
      <c r="D28" s="32" t="s">
        <v>141</v>
      </c>
      <c r="E28" s="40"/>
      <c r="F28" s="44"/>
    </row>
    <row r="29" spans="2:6" ht="15.75" x14ac:dyDescent="0.25">
      <c r="B29" s="16" t="s">
        <v>36</v>
      </c>
      <c r="C29" s="78" t="s">
        <v>229</v>
      </c>
      <c r="D29" s="32" t="s">
        <v>159</v>
      </c>
      <c r="E29" s="40"/>
      <c r="F29" s="44"/>
    </row>
    <row r="30" spans="2:6" ht="63" x14ac:dyDescent="0.25">
      <c r="B30" s="16" t="s">
        <v>37</v>
      </c>
      <c r="C30" s="78" t="s">
        <v>230</v>
      </c>
      <c r="D30" s="32" t="s">
        <v>160</v>
      </c>
      <c r="E30" s="40"/>
      <c r="F30" s="44"/>
    </row>
    <row r="31" spans="2:6" ht="31.5" x14ac:dyDescent="0.25">
      <c r="B31" s="16" t="s">
        <v>38</v>
      </c>
      <c r="C31" s="78" t="s">
        <v>231</v>
      </c>
      <c r="D31" s="32" t="s">
        <v>142</v>
      </c>
      <c r="E31" s="40"/>
      <c r="F31" s="44"/>
    </row>
    <row r="32" spans="2:6" ht="31.5" x14ac:dyDescent="0.25">
      <c r="B32" s="16" t="s">
        <v>39</v>
      </c>
      <c r="C32" s="78" t="s">
        <v>231</v>
      </c>
      <c r="D32" s="32" t="s">
        <v>143</v>
      </c>
      <c r="E32" s="40"/>
      <c r="F32" s="44"/>
    </row>
    <row r="33" spans="2:6" ht="15.75" x14ac:dyDescent="0.25">
      <c r="B33" s="16" t="s">
        <v>40</v>
      </c>
      <c r="C33" s="78" t="s">
        <v>232</v>
      </c>
      <c r="D33" s="32" t="s">
        <v>16</v>
      </c>
      <c r="E33" s="40"/>
      <c r="F33" s="44"/>
    </row>
    <row r="34" spans="2:6" ht="63" x14ac:dyDescent="0.25">
      <c r="B34" s="16" t="s">
        <v>41</v>
      </c>
      <c r="C34" s="78" t="s">
        <v>232</v>
      </c>
      <c r="D34" s="32" t="s">
        <v>161</v>
      </c>
      <c r="E34" s="40"/>
      <c r="F34" s="44"/>
    </row>
    <row r="35" spans="2:6" ht="31.5" x14ac:dyDescent="0.25">
      <c r="B35" s="16" t="s">
        <v>42</v>
      </c>
      <c r="C35" s="78" t="s">
        <v>232</v>
      </c>
      <c r="D35" s="32" t="s">
        <v>144</v>
      </c>
      <c r="E35" s="40"/>
      <c r="F35" s="44"/>
    </row>
    <row r="36" spans="2:6" ht="63" x14ac:dyDescent="0.25">
      <c r="B36" s="16" t="s">
        <v>43</v>
      </c>
      <c r="C36" s="78" t="s">
        <v>232</v>
      </c>
      <c r="D36" s="32" t="s">
        <v>162</v>
      </c>
      <c r="E36" s="40"/>
      <c r="F36" s="44"/>
    </row>
    <row r="37" spans="2:6" ht="15.75" x14ac:dyDescent="0.25">
      <c r="B37" s="16" t="s">
        <v>44</v>
      </c>
      <c r="C37" s="78" t="s">
        <v>232</v>
      </c>
      <c r="D37" s="32" t="s">
        <v>145</v>
      </c>
      <c r="E37" s="40"/>
      <c r="F37" s="44"/>
    </row>
    <row r="38" spans="2:6" ht="15.75" x14ac:dyDescent="0.25">
      <c r="B38" s="16" t="s">
        <v>45</v>
      </c>
      <c r="C38" s="78" t="s">
        <v>232</v>
      </c>
      <c r="D38" s="32" t="s">
        <v>163</v>
      </c>
      <c r="E38" s="40"/>
      <c r="F38" s="44"/>
    </row>
    <row r="39" spans="2:6" ht="47.25" x14ac:dyDescent="0.25">
      <c r="B39" s="16" t="s">
        <v>46</v>
      </c>
      <c r="C39" s="78" t="s">
        <v>232</v>
      </c>
      <c r="D39" s="32" t="s">
        <v>164</v>
      </c>
      <c r="E39" s="40"/>
      <c r="F39" s="44"/>
    </row>
    <row r="40" spans="2:6" ht="31.5" x14ac:dyDescent="0.25">
      <c r="B40" s="16" t="s">
        <v>47</v>
      </c>
      <c r="C40" s="78" t="s">
        <v>232</v>
      </c>
      <c r="D40" s="32" t="s">
        <v>146</v>
      </c>
      <c r="E40" s="40"/>
      <c r="F40" s="44"/>
    </row>
    <row r="41" spans="2:6" ht="15.75" x14ac:dyDescent="0.25">
      <c r="B41" s="16" t="s">
        <v>48</v>
      </c>
      <c r="C41" s="78" t="s">
        <v>232</v>
      </c>
      <c r="D41" s="32" t="s">
        <v>147</v>
      </c>
      <c r="E41" s="40"/>
      <c r="F41" s="44"/>
    </row>
    <row r="42" spans="2:6" ht="31.5" x14ac:dyDescent="0.25">
      <c r="B42" s="16" t="s">
        <v>49</v>
      </c>
      <c r="C42" s="78" t="s">
        <v>232</v>
      </c>
      <c r="D42" s="32" t="s">
        <v>148</v>
      </c>
      <c r="E42" s="40"/>
      <c r="F42" s="44"/>
    </row>
    <row r="43" spans="2:6" ht="31.5" x14ac:dyDescent="0.25">
      <c r="B43" s="16" t="s">
        <v>50</v>
      </c>
      <c r="C43" s="78" t="s">
        <v>232</v>
      </c>
      <c r="D43" s="32" t="s">
        <v>149</v>
      </c>
      <c r="E43" s="40"/>
      <c r="F43" s="44"/>
    </row>
    <row r="44" spans="2:6" ht="150" customHeight="1" x14ac:dyDescent="0.25">
      <c r="B44" s="16" t="s">
        <v>51</v>
      </c>
      <c r="C44" s="78" t="s">
        <v>232</v>
      </c>
      <c r="D44" s="32" t="s">
        <v>284</v>
      </c>
      <c r="E44" s="40"/>
      <c r="F44" s="44"/>
    </row>
    <row r="45" spans="2:6" ht="63" x14ac:dyDescent="0.25">
      <c r="B45" s="16" t="s">
        <v>52</v>
      </c>
      <c r="C45" s="78" t="s">
        <v>232</v>
      </c>
      <c r="D45" s="32" t="s">
        <v>165</v>
      </c>
      <c r="E45" s="40"/>
      <c r="F45" s="44"/>
    </row>
    <row r="46" spans="2:6" ht="157.5" x14ac:dyDescent="0.25">
      <c r="B46" s="16" t="s">
        <v>53</v>
      </c>
      <c r="C46" s="78" t="s">
        <v>232</v>
      </c>
      <c r="D46" s="32" t="s">
        <v>285</v>
      </c>
      <c r="E46" s="40"/>
      <c r="F46" s="44"/>
    </row>
    <row r="47" spans="2:6" ht="78.75" x14ac:dyDescent="0.25">
      <c r="B47" s="16" t="s">
        <v>54</v>
      </c>
      <c r="C47" s="78" t="s">
        <v>232</v>
      </c>
      <c r="D47" s="32" t="s">
        <v>276</v>
      </c>
      <c r="E47" s="40"/>
      <c r="F47" s="44"/>
    </row>
    <row r="48" spans="2:6" ht="31.5" x14ac:dyDescent="0.25">
      <c r="B48" s="16" t="s">
        <v>55</v>
      </c>
      <c r="C48" s="78" t="s">
        <v>232</v>
      </c>
      <c r="D48" s="32" t="s">
        <v>150</v>
      </c>
      <c r="E48" s="40"/>
      <c r="F48" s="44"/>
    </row>
    <row r="49" spans="2:6" ht="31.5" x14ac:dyDescent="0.25">
      <c r="B49" s="16" t="s">
        <v>56</v>
      </c>
      <c r="C49" s="78" t="s">
        <v>232</v>
      </c>
      <c r="D49" s="32" t="s">
        <v>150</v>
      </c>
      <c r="E49" s="40"/>
      <c r="F49" s="44"/>
    </row>
    <row r="50" spans="2:6" ht="31.5" x14ac:dyDescent="0.25">
      <c r="B50" s="16" t="s">
        <v>57</v>
      </c>
      <c r="C50" s="78" t="s">
        <v>233</v>
      </c>
      <c r="D50" s="32" t="s">
        <v>151</v>
      </c>
      <c r="E50" s="40"/>
      <c r="F50" s="44"/>
    </row>
    <row r="51" spans="2:6" ht="31.5" x14ac:dyDescent="0.25">
      <c r="B51" s="16" t="s">
        <v>58</v>
      </c>
      <c r="C51" s="78" t="s">
        <v>233</v>
      </c>
      <c r="D51" s="32" t="s">
        <v>152</v>
      </c>
      <c r="E51" s="40"/>
      <c r="F51" s="44"/>
    </row>
    <row r="52" spans="2:6" ht="63" x14ac:dyDescent="0.25">
      <c r="B52" s="16" t="s">
        <v>59</v>
      </c>
      <c r="C52" s="78" t="s">
        <v>234</v>
      </c>
      <c r="D52" s="32" t="s">
        <v>166</v>
      </c>
      <c r="E52" s="40"/>
      <c r="F52" s="44"/>
    </row>
    <row r="53" spans="2:6" ht="126" x14ac:dyDescent="0.25">
      <c r="B53" s="16" t="s">
        <v>60</v>
      </c>
      <c r="C53" s="78" t="s">
        <v>60</v>
      </c>
      <c r="D53" s="32" t="s">
        <v>167</v>
      </c>
      <c r="E53" s="40"/>
      <c r="F53" s="44"/>
    </row>
    <row r="54" spans="2:6" ht="126" x14ac:dyDescent="0.25">
      <c r="B54" s="16" t="s">
        <v>61</v>
      </c>
      <c r="C54" s="78" t="s">
        <v>61</v>
      </c>
      <c r="D54" s="32" t="s">
        <v>168</v>
      </c>
      <c r="E54" s="40"/>
      <c r="F54" s="44"/>
    </row>
    <row r="55" spans="2:6" ht="31.5" x14ac:dyDescent="0.25">
      <c r="B55" s="16" t="s">
        <v>62</v>
      </c>
      <c r="C55" s="78" t="s">
        <v>235</v>
      </c>
      <c r="D55" s="32" t="s">
        <v>169</v>
      </c>
      <c r="E55" s="40"/>
      <c r="F55" s="44"/>
    </row>
    <row r="56" spans="2:6" ht="135" x14ac:dyDescent="0.25">
      <c r="B56" s="16" t="s">
        <v>63</v>
      </c>
      <c r="C56" s="78" t="s">
        <v>236</v>
      </c>
      <c r="D56" s="42" t="s">
        <v>170</v>
      </c>
      <c r="E56" s="40"/>
      <c r="F56" s="44"/>
    </row>
    <row r="57" spans="2:6" ht="180.75" thickBot="1" x14ac:dyDescent="0.3">
      <c r="B57" s="19" t="s">
        <v>64</v>
      </c>
      <c r="C57" s="125" t="s">
        <v>236</v>
      </c>
      <c r="D57" s="43" t="s">
        <v>280</v>
      </c>
      <c r="E57" s="45"/>
      <c r="F57" s="46"/>
    </row>
    <row r="58" spans="2:6" ht="15.75" thickBot="1" x14ac:dyDescent="0.3">
      <c r="B58" s="22"/>
      <c r="C58" s="22"/>
    </row>
    <row r="59" spans="2:6" ht="16.5" thickBot="1" x14ac:dyDescent="0.3">
      <c r="B59" s="147" t="s">
        <v>201</v>
      </c>
      <c r="C59" s="149"/>
      <c r="D59" s="149"/>
      <c r="E59" s="149"/>
      <c r="F59" s="148"/>
    </row>
    <row r="60" spans="2:6" x14ac:dyDescent="0.25">
      <c r="B60" s="1" t="s">
        <v>66</v>
      </c>
      <c r="C60" s="68"/>
      <c r="D60" s="2"/>
      <c r="E60" s="2"/>
      <c r="F60" s="3"/>
    </row>
    <row r="61" spans="2:6" ht="14.25" customHeight="1" x14ac:dyDescent="0.25">
      <c r="B61" s="155" t="s">
        <v>67</v>
      </c>
      <c r="C61" s="156"/>
      <c r="D61" s="157"/>
      <c r="E61" s="157"/>
      <c r="F61" s="158"/>
    </row>
    <row r="62" spans="2:6" x14ac:dyDescent="0.25">
      <c r="B62" s="155" t="s">
        <v>68</v>
      </c>
      <c r="C62" s="156"/>
      <c r="D62" s="157"/>
      <c r="E62" s="157"/>
      <c r="F62" s="158"/>
    </row>
    <row r="63" spans="2:6" x14ac:dyDescent="0.25">
      <c r="B63" s="155" t="s">
        <v>271</v>
      </c>
      <c r="C63" s="156"/>
      <c r="D63" s="157"/>
      <c r="E63" s="157"/>
      <c r="F63" s="158"/>
    </row>
    <row r="64" spans="2:6" ht="15.75" thickBot="1" x14ac:dyDescent="0.3">
      <c r="B64" s="170" t="s">
        <v>65</v>
      </c>
      <c r="C64" s="171"/>
      <c r="D64" s="172"/>
      <c r="E64" s="172"/>
      <c r="F64" s="173"/>
    </row>
    <row r="65" spans="2:6" ht="15.75" thickBot="1" x14ac:dyDescent="0.3"/>
    <row r="66" spans="2:6" ht="15.75" thickBot="1" x14ac:dyDescent="0.3">
      <c r="B66" s="4" t="s">
        <v>11</v>
      </c>
      <c r="C66" s="4" t="s">
        <v>211</v>
      </c>
      <c r="D66" s="4" t="s">
        <v>12</v>
      </c>
      <c r="E66" s="4" t="s">
        <v>13</v>
      </c>
      <c r="F66" s="4" t="s">
        <v>14</v>
      </c>
    </row>
    <row r="67" spans="2:6" ht="345.75" customHeight="1" x14ac:dyDescent="0.25">
      <c r="B67" s="23" t="s">
        <v>69</v>
      </c>
      <c r="C67" s="104" t="s">
        <v>237</v>
      </c>
      <c r="D67" s="57" t="s">
        <v>203</v>
      </c>
      <c r="E67" s="24"/>
      <c r="F67" s="25"/>
    </row>
    <row r="68" spans="2:6" ht="378" customHeight="1" x14ac:dyDescent="0.25">
      <c r="B68" s="16" t="s">
        <v>70</v>
      </c>
      <c r="C68" s="78" t="s">
        <v>238</v>
      </c>
      <c r="D68" s="60" t="s">
        <v>204</v>
      </c>
      <c r="E68" s="17"/>
      <c r="F68" s="18"/>
    </row>
    <row r="69" spans="2:6" ht="228.75" customHeight="1" x14ac:dyDescent="0.25">
      <c r="B69" s="16" t="s">
        <v>71</v>
      </c>
      <c r="C69" s="78" t="s">
        <v>239</v>
      </c>
      <c r="D69" s="32" t="s">
        <v>205</v>
      </c>
      <c r="E69" s="17"/>
      <c r="F69" s="18"/>
    </row>
    <row r="70" spans="2:6" ht="238.5" customHeight="1" x14ac:dyDescent="0.25">
      <c r="B70" s="16" t="s">
        <v>72</v>
      </c>
      <c r="C70" s="78" t="s">
        <v>240</v>
      </c>
      <c r="D70" s="32" t="s">
        <v>272</v>
      </c>
      <c r="E70" s="17"/>
      <c r="F70" s="18"/>
    </row>
    <row r="71" spans="2:6" ht="173.25" x14ac:dyDescent="0.25">
      <c r="B71" s="16" t="s">
        <v>73</v>
      </c>
      <c r="C71" s="78" t="s">
        <v>241</v>
      </c>
      <c r="D71" s="32" t="s">
        <v>206</v>
      </c>
      <c r="E71" s="17"/>
      <c r="F71" s="18"/>
    </row>
    <row r="72" spans="2:6" ht="120.75" customHeight="1" x14ac:dyDescent="0.25">
      <c r="B72" s="16" t="s">
        <v>74</v>
      </c>
      <c r="C72" s="78" t="s">
        <v>242</v>
      </c>
      <c r="D72" s="61" t="s">
        <v>286</v>
      </c>
      <c r="E72" s="17"/>
      <c r="F72" s="18"/>
    </row>
    <row r="73" spans="2:6" ht="217.5" customHeight="1" x14ac:dyDescent="0.25">
      <c r="B73" s="16" t="s">
        <v>75</v>
      </c>
      <c r="C73" s="78" t="s">
        <v>243</v>
      </c>
      <c r="D73" s="32" t="s">
        <v>287</v>
      </c>
      <c r="E73" s="17"/>
      <c r="F73" s="18"/>
    </row>
    <row r="74" spans="2:6" ht="187.5" customHeight="1" x14ac:dyDescent="0.25">
      <c r="B74" s="16" t="s">
        <v>76</v>
      </c>
      <c r="C74" s="78" t="s">
        <v>244</v>
      </c>
      <c r="D74" s="32" t="s">
        <v>288</v>
      </c>
      <c r="E74" s="17"/>
      <c r="F74" s="18"/>
    </row>
    <row r="75" spans="2:6" ht="156" customHeight="1" x14ac:dyDescent="0.25">
      <c r="B75" s="16" t="s">
        <v>77</v>
      </c>
      <c r="C75" s="78" t="s">
        <v>245</v>
      </c>
      <c r="D75" s="32" t="s">
        <v>207</v>
      </c>
      <c r="E75" s="17"/>
      <c r="F75" s="18"/>
    </row>
    <row r="76" spans="2:6" ht="329.25" customHeight="1" x14ac:dyDescent="0.25">
      <c r="B76" s="16" t="s">
        <v>78</v>
      </c>
      <c r="C76" s="78" t="s">
        <v>246</v>
      </c>
      <c r="D76" s="62" t="s">
        <v>208</v>
      </c>
      <c r="E76" s="17"/>
      <c r="F76" s="18"/>
    </row>
    <row r="77" spans="2:6" ht="199.5" customHeight="1" thickBot="1" x14ac:dyDescent="0.3">
      <c r="B77" s="19" t="s">
        <v>79</v>
      </c>
      <c r="C77" s="106" t="s">
        <v>247</v>
      </c>
      <c r="D77" s="63" t="s">
        <v>209</v>
      </c>
      <c r="E77" s="20"/>
      <c r="F77" s="21"/>
    </row>
    <row r="78" spans="2:6" ht="15.75" thickBot="1" x14ac:dyDescent="0.3">
      <c r="B78" s="22"/>
      <c r="C78" s="22"/>
    </row>
    <row r="79" spans="2:6" ht="16.5" thickBot="1" x14ac:dyDescent="0.3">
      <c r="B79" s="147" t="s">
        <v>80</v>
      </c>
      <c r="C79" s="149"/>
      <c r="D79" s="149"/>
      <c r="E79" s="149"/>
      <c r="F79" s="148"/>
    </row>
    <row r="80" spans="2:6" x14ac:dyDescent="0.25">
      <c r="B80" s="176" t="s">
        <v>66</v>
      </c>
      <c r="C80" s="177"/>
      <c r="D80" s="178"/>
      <c r="E80" s="178"/>
      <c r="F80" s="179"/>
    </row>
    <row r="81" spans="2:6" x14ac:dyDescent="0.25">
      <c r="B81" s="180" t="s">
        <v>81</v>
      </c>
      <c r="C81" s="181"/>
      <c r="D81" s="182"/>
      <c r="E81" s="182"/>
      <c r="F81" s="183"/>
    </row>
    <row r="82" spans="2:6" x14ac:dyDescent="0.25">
      <c r="B82" s="184" t="s">
        <v>123</v>
      </c>
      <c r="C82" s="185"/>
      <c r="D82" s="185"/>
      <c r="E82" s="185"/>
      <c r="F82" s="186"/>
    </row>
    <row r="83" spans="2:6" ht="15.75" thickBot="1" x14ac:dyDescent="0.3">
      <c r="B83" s="170" t="s">
        <v>193</v>
      </c>
      <c r="C83" s="171"/>
      <c r="D83" s="172"/>
      <c r="E83" s="172"/>
      <c r="F83" s="173"/>
    </row>
    <row r="84" spans="2:6" ht="15.75" thickBot="1" x14ac:dyDescent="0.3">
      <c r="B84" s="22"/>
      <c r="C84" s="22"/>
    </row>
    <row r="85" spans="2:6" ht="15.75" thickBot="1" x14ac:dyDescent="0.3">
      <c r="B85" s="4" t="s">
        <v>11</v>
      </c>
      <c r="C85" s="4" t="s">
        <v>211</v>
      </c>
      <c r="D85" s="4" t="s">
        <v>12</v>
      </c>
      <c r="E85" s="4" t="s">
        <v>13</v>
      </c>
      <c r="F85" s="4" t="s">
        <v>14</v>
      </c>
    </row>
    <row r="86" spans="2:6" ht="30" x14ac:dyDescent="0.25">
      <c r="B86" s="23" t="s">
        <v>82</v>
      </c>
      <c r="C86" s="103" t="s">
        <v>82</v>
      </c>
      <c r="D86" s="36" t="s">
        <v>177</v>
      </c>
      <c r="E86" s="48"/>
      <c r="F86" s="49"/>
    </row>
    <row r="87" spans="2:6" ht="30" x14ac:dyDescent="0.25">
      <c r="B87" s="16" t="s">
        <v>83</v>
      </c>
      <c r="C87" s="107" t="s">
        <v>83</v>
      </c>
      <c r="D87" s="33" t="s">
        <v>178</v>
      </c>
      <c r="E87" s="40"/>
      <c r="F87" s="44"/>
    </row>
    <row r="88" spans="2:6" ht="30" x14ac:dyDescent="0.25">
      <c r="B88" s="16" t="s">
        <v>84</v>
      </c>
      <c r="C88" s="107" t="s">
        <v>84</v>
      </c>
      <c r="D88" s="33" t="s">
        <v>179</v>
      </c>
      <c r="E88" s="40"/>
      <c r="F88" s="44"/>
    </row>
    <row r="89" spans="2:6" ht="45" x14ac:dyDescent="0.25">
      <c r="B89" s="16" t="s">
        <v>85</v>
      </c>
      <c r="C89" s="107" t="s">
        <v>85</v>
      </c>
      <c r="D89" s="33" t="s">
        <v>180</v>
      </c>
      <c r="E89" s="40"/>
      <c r="F89" s="44"/>
    </row>
    <row r="90" spans="2:6" ht="30" x14ac:dyDescent="0.25">
      <c r="B90" s="16" t="s">
        <v>86</v>
      </c>
      <c r="C90" s="107" t="s">
        <v>86</v>
      </c>
      <c r="D90" s="33" t="s">
        <v>181</v>
      </c>
      <c r="E90" s="40"/>
      <c r="F90" s="44"/>
    </row>
    <row r="91" spans="2:6" ht="45" x14ac:dyDescent="0.25">
      <c r="B91" s="16" t="s">
        <v>87</v>
      </c>
      <c r="C91" s="107" t="s">
        <v>248</v>
      </c>
      <c r="D91" s="33" t="s">
        <v>282</v>
      </c>
      <c r="E91" s="40"/>
      <c r="F91" s="44"/>
    </row>
    <row r="92" spans="2:6" ht="30" x14ac:dyDescent="0.25">
      <c r="B92" s="16" t="s">
        <v>281</v>
      </c>
      <c r="C92" s="16" t="s">
        <v>281</v>
      </c>
      <c r="D92" s="33" t="s">
        <v>283</v>
      </c>
      <c r="E92" s="91"/>
      <c r="F92" s="92"/>
    </row>
    <row r="93" spans="2:6" ht="30" x14ac:dyDescent="0.25">
      <c r="B93" s="16" t="s">
        <v>88</v>
      </c>
      <c r="C93" s="107" t="s">
        <v>88</v>
      </c>
      <c r="D93" s="33" t="s">
        <v>182</v>
      </c>
      <c r="E93" s="40"/>
      <c r="F93" s="44"/>
    </row>
    <row r="94" spans="2:6" ht="30" x14ac:dyDescent="0.25">
      <c r="B94" s="16" t="s">
        <v>89</v>
      </c>
      <c r="C94" s="107" t="s">
        <v>89</v>
      </c>
      <c r="D94" s="33" t="s">
        <v>171</v>
      </c>
      <c r="E94" s="40"/>
      <c r="F94" s="44"/>
    </row>
    <row r="95" spans="2:6" ht="30" x14ac:dyDescent="0.25">
      <c r="B95" s="16" t="s">
        <v>90</v>
      </c>
      <c r="C95" s="107" t="s">
        <v>90</v>
      </c>
      <c r="D95" s="33" t="s">
        <v>183</v>
      </c>
      <c r="E95" s="40"/>
      <c r="F95" s="44"/>
    </row>
    <row r="96" spans="2:6" ht="30" x14ac:dyDescent="0.25">
      <c r="B96" s="108" t="s">
        <v>249</v>
      </c>
      <c r="C96" s="107" t="s">
        <v>249</v>
      </c>
      <c r="D96" s="33" t="s">
        <v>184</v>
      </c>
      <c r="E96" s="40"/>
      <c r="F96" s="44"/>
    </row>
    <row r="97" spans="2:6" x14ac:dyDescent="0.25">
      <c r="B97" s="16" t="s">
        <v>92</v>
      </c>
      <c r="C97" s="107" t="s">
        <v>92</v>
      </c>
      <c r="D97" s="33" t="s">
        <v>172</v>
      </c>
      <c r="E97" s="40"/>
      <c r="F97" s="44"/>
    </row>
    <row r="98" spans="2:6" x14ac:dyDescent="0.25">
      <c r="B98" s="16" t="s">
        <v>93</v>
      </c>
      <c r="C98" s="107" t="s">
        <v>93</v>
      </c>
      <c r="D98" s="33" t="s">
        <v>173</v>
      </c>
      <c r="E98" s="40"/>
      <c r="F98" s="44"/>
    </row>
    <row r="99" spans="2:6" x14ac:dyDescent="0.25">
      <c r="B99" s="16" t="s">
        <v>95</v>
      </c>
      <c r="C99" s="107" t="s">
        <v>95</v>
      </c>
      <c r="D99" s="33" t="s">
        <v>174</v>
      </c>
      <c r="E99" s="40"/>
      <c r="F99" s="44"/>
    </row>
    <row r="100" spans="2:6" ht="30" x14ac:dyDescent="0.25">
      <c r="B100" s="16" t="s">
        <v>94</v>
      </c>
      <c r="C100" s="107" t="s">
        <v>94</v>
      </c>
      <c r="D100" s="33" t="s">
        <v>185</v>
      </c>
      <c r="E100" s="40"/>
      <c r="F100" s="44"/>
    </row>
    <row r="101" spans="2:6" x14ac:dyDescent="0.25">
      <c r="B101" s="16" t="s">
        <v>96</v>
      </c>
      <c r="C101" s="107" t="s">
        <v>250</v>
      </c>
      <c r="D101" s="33" t="s">
        <v>175</v>
      </c>
      <c r="E101" s="40"/>
      <c r="F101" s="44"/>
    </row>
    <row r="102" spans="2:6" ht="30" x14ac:dyDescent="0.25">
      <c r="B102" s="16" t="s">
        <v>97</v>
      </c>
      <c r="C102" s="107" t="s">
        <v>97</v>
      </c>
      <c r="D102" s="33" t="s">
        <v>186</v>
      </c>
      <c r="E102" s="40"/>
      <c r="F102" s="44"/>
    </row>
    <row r="103" spans="2:6" ht="263.25" customHeight="1" x14ac:dyDescent="0.25">
      <c r="B103" s="16" t="s">
        <v>98</v>
      </c>
      <c r="C103" s="107" t="s">
        <v>98</v>
      </c>
      <c r="D103" s="34" t="s">
        <v>277</v>
      </c>
      <c r="E103" s="40"/>
      <c r="F103" s="44"/>
    </row>
    <row r="104" spans="2:6" x14ac:dyDescent="0.25">
      <c r="B104" s="16" t="s">
        <v>99</v>
      </c>
      <c r="C104" s="107" t="s">
        <v>99</v>
      </c>
      <c r="D104" s="33" t="s">
        <v>176</v>
      </c>
      <c r="E104" s="40"/>
      <c r="F104" s="44"/>
    </row>
    <row r="105" spans="2:6" ht="60" x14ac:dyDescent="0.25">
      <c r="B105" s="16" t="s">
        <v>100</v>
      </c>
      <c r="C105" s="107" t="s">
        <v>100</v>
      </c>
      <c r="D105" s="33" t="s">
        <v>202</v>
      </c>
      <c r="E105" s="40"/>
      <c r="F105" s="44"/>
    </row>
    <row r="106" spans="2:6" ht="94.5" customHeight="1" thickBot="1" x14ac:dyDescent="0.3">
      <c r="B106" s="19" t="s">
        <v>101</v>
      </c>
      <c r="C106" s="109" t="s">
        <v>278</v>
      </c>
      <c r="D106" s="37" t="s">
        <v>279</v>
      </c>
      <c r="E106" s="45"/>
      <c r="F106" s="46"/>
    </row>
    <row r="107" spans="2:6" ht="15.75" thickBot="1" x14ac:dyDescent="0.3">
      <c r="B107" s="22"/>
      <c r="C107" s="22"/>
    </row>
    <row r="108" spans="2:6" ht="16.5" thickBot="1" x14ac:dyDescent="0.3">
      <c r="B108" s="147" t="s">
        <v>102</v>
      </c>
      <c r="C108" s="149"/>
      <c r="D108" s="149"/>
      <c r="E108" s="149"/>
      <c r="F108" s="148"/>
    </row>
    <row r="109" spans="2:6" ht="15.75" thickBot="1" x14ac:dyDescent="0.3">
      <c r="B109" s="187" t="s">
        <v>133</v>
      </c>
      <c r="C109" s="188"/>
      <c r="D109" s="188"/>
      <c r="E109" s="188"/>
      <c r="F109" s="189"/>
    </row>
    <row r="110" spans="2:6" ht="15.75" thickBot="1" x14ac:dyDescent="0.3">
      <c r="B110" s="22"/>
      <c r="C110" s="22"/>
    </row>
    <row r="111" spans="2:6" ht="16.5" thickBot="1" x14ac:dyDescent="0.3">
      <c r="B111" s="7" t="s">
        <v>11</v>
      </c>
      <c r="C111" s="7"/>
      <c r="D111" s="7" t="s">
        <v>12</v>
      </c>
      <c r="E111" s="7" t="s">
        <v>13</v>
      </c>
      <c r="F111" s="7" t="s">
        <v>14</v>
      </c>
    </row>
    <row r="112" spans="2:6" ht="30" x14ac:dyDescent="0.25">
      <c r="B112" s="23" t="s">
        <v>103</v>
      </c>
      <c r="C112" s="110" t="s">
        <v>251</v>
      </c>
      <c r="D112" s="50" t="s">
        <v>187</v>
      </c>
      <c r="E112" s="48"/>
      <c r="F112" s="49"/>
    </row>
    <row r="113" spans="2:6" ht="75" x14ac:dyDescent="0.25">
      <c r="B113" s="16" t="s">
        <v>104</v>
      </c>
      <c r="C113" s="78" t="s">
        <v>252</v>
      </c>
      <c r="D113" s="51" t="s">
        <v>192</v>
      </c>
      <c r="E113" s="40"/>
      <c r="F113" s="44"/>
    </row>
    <row r="114" spans="2:6" ht="75" x14ac:dyDescent="0.25">
      <c r="B114" s="16" t="s">
        <v>105</v>
      </c>
      <c r="C114" s="78" t="s">
        <v>253</v>
      </c>
      <c r="D114" s="51" t="s">
        <v>197</v>
      </c>
      <c r="E114" s="40"/>
      <c r="F114" s="44"/>
    </row>
    <row r="115" spans="2:6" ht="93" customHeight="1" x14ac:dyDescent="0.25">
      <c r="B115" s="16" t="s">
        <v>106</v>
      </c>
      <c r="C115" s="78" t="s">
        <v>254</v>
      </c>
      <c r="D115" s="51" t="s">
        <v>188</v>
      </c>
      <c r="E115" s="40"/>
      <c r="F115" s="44"/>
    </row>
    <row r="116" spans="2:6" ht="45" x14ac:dyDescent="0.25">
      <c r="B116" s="16" t="s">
        <v>107</v>
      </c>
      <c r="C116" s="78" t="s">
        <v>255</v>
      </c>
      <c r="D116" s="51" t="s">
        <v>196</v>
      </c>
      <c r="E116" s="40"/>
      <c r="F116" s="44"/>
    </row>
    <row r="117" spans="2:6" ht="45" x14ac:dyDescent="0.25">
      <c r="B117" s="16" t="s">
        <v>108</v>
      </c>
      <c r="C117" s="78" t="s">
        <v>256</v>
      </c>
      <c r="D117" s="51" t="s">
        <v>195</v>
      </c>
      <c r="E117" s="40"/>
      <c r="F117" s="44"/>
    </row>
    <row r="118" spans="2:6" ht="183" customHeight="1" x14ac:dyDescent="0.25">
      <c r="B118" s="16" t="s">
        <v>109</v>
      </c>
      <c r="C118" s="78" t="s">
        <v>257</v>
      </c>
      <c r="D118" s="51" t="s">
        <v>189</v>
      </c>
      <c r="E118" s="40"/>
      <c r="F118" s="44"/>
    </row>
    <row r="119" spans="2:6" ht="118.5" customHeight="1" x14ac:dyDescent="0.25">
      <c r="B119" s="16" t="s">
        <v>110</v>
      </c>
      <c r="C119" s="78" t="s">
        <v>258</v>
      </c>
      <c r="D119" s="35" t="s">
        <v>190</v>
      </c>
      <c r="E119" s="40"/>
      <c r="F119" s="44"/>
    </row>
    <row r="120" spans="2:6" ht="63.75" customHeight="1" x14ac:dyDescent="0.25">
      <c r="B120" s="16" t="s">
        <v>111</v>
      </c>
      <c r="C120" s="78" t="s">
        <v>259</v>
      </c>
      <c r="D120" s="51" t="s">
        <v>194</v>
      </c>
      <c r="E120" s="40"/>
      <c r="F120" s="44"/>
    </row>
    <row r="121" spans="2:6" ht="30" x14ac:dyDescent="0.25">
      <c r="B121" s="16" t="s">
        <v>112</v>
      </c>
      <c r="C121" s="107" t="s">
        <v>218</v>
      </c>
      <c r="D121" s="51" t="s">
        <v>191</v>
      </c>
      <c r="E121" s="40"/>
      <c r="F121" s="44"/>
    </row>
    <row r="122" spans="2:6" ht="60" x14ac:dyDescent="0.25">
      <c r="B122" s="52" t="s">
        <v>113</v>
      </c>
      <c r="C122" s="111" t="s">
        <v>218</v>
      </c>
      <c r="D122" s="53" t="s">
        <v>210</v>
      </c>
      <c r="E122" s="54"/>
      <c r="F122" s="55"/>
    </row>
    <row r="123" spans="2:6" ht="15.75" thickBot="1" x14ac:dyDescent="0.3">
      <c r="B123" s="19" t="s">
        <v>198</v>
      </c>
      <c r="C123" s="109" t="s">
        <v>218</v>
      </c>
      <c r="D123" s="45" t="s">
        <v>199</v>
      </c>
      <c r="E123" s="45"/>
      <c r="F123" s="46"/>
    </row>
    <row r="124" spans="2:6" x14ac:dyDescent="0.25">
      <c r="B124" s="22"/>
      <c r="C124" s="22"/>
    </row>
    <row r="125" spans="2:6" ht="15.75" thickBot="1" x14ac:dyDescent="0.3"/>
    <row r="126" spans="2:6" ht="16.5" thickBot="1" x14ac:dyDescent="0.3">
      <c r="B126" s="147" t="s">
        <v>12</v>
      </c>
      <c r="C126" s="149"/>
      <c r="D126" s="148"/>
      <c r="E126" s="147" t="s">
        <v>117</v>
      </c>
      <c r="F126" s="148"/>
    </row>
    <row r="127" spans="2:6" ht="39.75" customHeight="1" x14ac:dyDescent="0.25">
      <c r="B127" s="192" t="s">
        <v>118</v>
      </c>
      <c r="C127" s="193"/>
      <c r="D127" s="194"/>
      <c r="E127" s="212"/>
      <c r="F127" s="213"/>
    </row>
    <row r="128" spans="2:6" ht="65.25" customHeight="1" x14ac:dyDescent="0.25">
      <c r="B128" s="198" t="s">
        <v>119</v>
      </c>
      <c r="C128" s="130"/>
      <c r="D128" s="199"/>
      <c r="E128" s="129"/>
      <c r="F128" s="131"/>
    </row>
    <row r="129" spans="2:6" ht="72.75" customHeight="1" x14ac:dyDescent="0.25">
      <c r="B129" s="198" t="s">
        <v>120</v>
      </c>
      <c r="C129" s="130"/>
      <c r="D129" s="199"/>
      <c r="E129" s="129"/>
      <c r="F129" s="131"/>
    </row>
    <row r="130" spans="2:6" ht="21" customHeight="1" x14ac:dyDescent="0.25">
      <c r="B130" s="198" t="s">
        <v>200</v>
      </c>
      <c r="C130" s="130"/>
      <c r="D130" s="199"/>
      <c r="E130" s="129"/>
      <c r="F130" s="131"/>
    </row>
    <row r="131" spans="2:6" ht="15" customHeight="1" x14ac:dyDescent="0.25">
      <c r="B131" s="198" t="s">
        <v>125</v>
      </c>
      <c r="C131" s="130"/>
      <c r="D131" s="199"/>
      <c r="E131" s="129"/>
      <c r="F131" s="131"/>
    </row>
    <row r="132" spans="2:6" ht="44.25" customHeight="1" x14ac:dyDescent="0.25">
      <c r="B132" s="198" t="s">
        <v>126</v>
      </c>
      <c r="C132" s="130"/>
      <c r="D132" s="199"/>
      <c r="E132" s="129"/>
      <c r="F132" s="131"/>
    </row>
    <row r="133" spans="2:6" ht="15" customHeight="1" x14ac:dyDescent="0.25">
      <c r="B133" s="198" t="s">
        <v>127</v>
      </c>
      <c r="C133" s="130"/>
      <c r="D133" s="199"/>
      <c r="E133" s="129"/>
      <c r="F133" s="131"/>
    </row>
    <row r="134" spans="2:6" ht="35.25" customHeight="1" x14ac:dyDescent="0.25">
      <c r="B134" s="198" t="s">
        <v>128</v>
      </c>
      <c r="C134" s="130"/>
      <c r="D134" s="199"/>
      <c r="E134" s="129"/>
      <c r="F134" s="131"/>
    </row>
    <row r="135" spans="2:6" ht="15" customHeight="1" x14ac:dyDescent="0.25">
      <c r="B135" s="198" t="s">
        <v>129</v>
      </c>
      <c r="C135" s="130"/>
      <c r="D135" s="199"/>
      <c r="E135" s="129"/>
      <c r="F135" s="131"/>
    </row>
    <row r="136" spans="2:6" ht="15" customHeight="1" x14ac:dyDescent="0.25">
      <c r="B136" s="198" t="s">
        <v>130</v>
      </c>
      <c r="C136" s="130"/>
      <c r="D136" s="199"/>
      <c r="E136" s="129"/>
      <c r="F136" s="131"/>
    </row>
    <row r="137" spans="2:6" ht="15.75" customHeight="1" thickBot="1" x14ac:dyDescent="0.3">
      <c r="B137" s="207" t="s">
        <v>131</v>
      </c>
      <c r="C137" s="162"/>
      <c r="D137" s="208"/>
      <c r="E137" s="161"/>
      <c r="F137" s="163"/>
    </row>
    <row r="138" spans="2:6" ht="15.75" thickBot="1" x14ac:dyDescent="0.3">
      <c r="D138" s="30"/>
    </row>
    <row r="139" spans="2:6" ht="15.75" x14ac:dyDescent="0.25">
      <c r="B139" s="9" t="s">
        <v>121</v>
      </c>
      <c r="C139" s="70"/>
      <c r="D139" s="31"/>
      <c r="E139" s="26"/>
      <c r="F139" s="27"/>
    </row>
    <row r="140" spans="2:6" ht="16.5" thickBot="1" x14ac:dyDescent="0.3">
      <c r="B140" s="10" t="s">
        <v>122</v>
      </c>
      <c r="C140" s="71"/>
      <c r="D140" s="5"/>
      <c r="E140" s="28"/>
      <c r="F140" s="29"/>
    </row>
  </sheetData>
  <mergeCells count="39">
    <mergeCell ref="B136:D136"/>
    <mergeCell ref="E136:F136"/>
    <mergeCell ref="B137:D137"/>
    <mergeCell ref="E137:F137"/>
    <mergeCell ref="B5:F5"/>
    <mergeCell ref="B133:D133"/>
    <mergeCell ref="E133:F133"/>
    <mergeCell ref="B134:D134"/>
    <mergeCell ref="E134:F134"/>
    <mergeCell ref="B135:D135"/>
    <mergeCell ref="E135:F135"/>
    <mergeCell ref="B130:D130"/>
    <mergeCell ref="E130:F130"/>
    <mergeCell ref="B131:D131"/>
    <mergeCell ref="E131:F131"/>
    <mergeCell ref="B132:D132"/>
    <mergeCell ref="E132:F132"/>
    <mergeCell ref="B127:D127"/>
    <mergeCell ref="E127:F127"/>
    <mergeCell ref="B128:D128"/>
    <mergeCell ref="E128:F128"/>
    <mergeCell ref="B129:D129"/>
    <mergeCell ref="E129:F129"/>
    <mergeCell ref="B83:F83"/>
    <mergeCell ref="B108:F108"/>
    <mergeCell ref="B109:F109"/>
    <mergeCell ref="B126:D126"/>
    <mergeCell ref="E126:F126"/>
    <mergeCell ref="B82:F82"/>
    <mergeCell ref="B59:F59"/>
    <mergeCell ref="B61:F61"/>
    <mergeCell ref="B62:F62"/>
    <mergeCell ref="B2:F2"/>
    <mergeCell ref="B3:F3"/>
    <mergeCell ref="B63:F63"/>
    <mergeCell ref="B64:F64"/>
    <mergeCell ref="B79:F79"/>
    <mergeCell ref="B80:F80"/>
    <mergeCell ref="B81:F81"/>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7749B671444AE4E80A9A252D927B390" ma:contentTypeVersion="12" ma:contentTypeDescription="Create a new document." ma:contentTypeScope="" ma:versionID="f83278c52468d6b8ebd1f5735156c828">
  <xsd:schema xmlns:xsd="http://www.w3.org/2001/XMLSchema" xmlns:xs="http://www.w3.org/2001/XMLSchema" xmlns:p="http://schemas.microsoft.com/office/2006/metadata/properties" xmlns:ns1="http://schemas.microsoft.com/sharepoint/v3" xmlns:ns3="5b069419-de30-4caa-b1e0-e8dab50f65b9" xmlns:ns4="b35e42c9-0985-4801-b080-c0d0f8e8f88d" targetNamespace="http://schemas.microsoft.com/office/2006/metadata/properties" ma:root="true" ma:fieldsID="bbfdcbfb8a1e100dc6dfc6bfa03027f6" ns1:_="" ns3:_="" ns4:_="">
    <xsd:import namespace="http://schemas.microsoft.com/sharepoint/v3"/>
    <xsd:import namespace="5b069419-de30-4caa-b1e0-e8dab50f65b9"/>
    <xsd:import namespace="b35e42c9-0985-4801-b080-c0d0f8e8f88d"/>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1:_ip_UnifiedCompliancePolicyProperties" minOccurs="0"/>
                <xsd:element ref="ns1:_ip_UnifiedCompliancePolicyUIAction" minOccurs="0"/>
                <xsd:element ref="ns3:MediaServiceAutoTags" minOccurs="0"/>
                <xsd:element ref="ns3:MediaServiceGenerationTime" minOccurs="0"/>
                <xsd:element ref="ns3:MediaServiceEventHashCode" minOccurs="0"/>
                <xsd:element ref="ns3:MediaServiceDateTake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069419-de30-4caa-b1e0-e8dab50f65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5e42c9-0985-4801-b080-c0d0f8e8f88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72725A2-9F0B-4521-86E1-7CA80375D95E}">
  <ds:schemaRefs>
    <ds:schemaRef ds:uri="http://schemas.microsoft.com/office/infopath/2007/PartnerControls"/>
    <ds:schemaRef ds:uri="http://schemas.microsoft.com/sharepoint/v3"/>
    <ds:schemaRef ds:uri="http://purl.org/dc/dcmitype/"/>
    <ds:schemaRef ds:uri="http://schemas.microsoft.com/office/2006/documentManagement/types"/>
    <ds:schemaRef ds:uri="http://www.w3.org/XML/1998/namespace"/>
    <ds:schemaRef ds:uri="http://schemas.microsoft.com/office/2006/metadata/properties"/>
    <ds:schemaRef ds:uri="http://purl.org/dc/terms/"/>
    <ds:schemaRef ds:uri="http://schemas.openxmlformats.org/package/2006/metadata/core-properties"/>
    <ds:schemaRef ds:uri="b35e42c9-0985-4801-b080-c0d0f8e8f88d"/>
    <ds:schemaRef ds:uri="5b069419-de30-4caa-b1e0-e8dab50f65b9"/>
    <ds:schemaRef ds:uri="http://purl.org/dc/elements/1.1/"/>
  </ds:schemaRefs>
</ds:datastoreItem>
</file>

<file path=customXml/itemProps2.xml><?xml version="1.0" encoding="utf-8"?>
<ds:datastoreItem xmlns:ds="http://schemas.openxmlformats.org/officeDocument/2006/customXml" ds:itemID="{DA00B17D-9214-4653-AA74-84FEA66EC211}">
  <ds:schemaRefs>
    <ds:schemaRef ds:uri="http://schemas.microsoft.com/sharepoint/v3/contenttype/forms"/>
  </ds:schemaRefs>
</ds:datastoreItem>
</file>

<file path=customXml/itemProps3.xml><?xml version="1.0" encoding="utf-8"?>
<ds:datastoreItem xmlns:ds="http://schemas.openxmlformats.org/officeDocument/2006/customXml" ds:itemID="{F141E5E2-30D6-4614-94E1-852C46D4F8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b069419-de30-4caa-b1e0-e8dab50f65b9"/>
    <ds:schemaRef ds:uri="b35e42c9-0985-4801-b080-c0d0f8e8f8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Q1</vt:lpstr>
      <vt:lpstr>Q2</vt:lpstr>
      <vt:lpstr>Q3</vt:lpstr>
      <vt:lpstr>Q4</vt:lpstr>
      <vt:lpstr>Control Sheet (for edits)</vt:lpstr>
      <vt:lpstr>'Control Sheet (for edits)'!_Hlk34991514</vt:lpstr>
      <vt:lpstr>'Q1'!_Hlk34991514</vt:lpstr>
      <vt:lpstr>'Q2'!_Hlk34991514</vt:lpstr>
      <vt:lpstr>'Q3'!_Hlk34991514</vt:lpstr>
      <vt:lpstr>'Q4'!_Hlk34991514</vt:lpstr>
      <vt:lpstr>'Control Sheet (for edits)'!OLE_LINK1</vt:lpstr>
      <vt:lpstr>'Q1'!OLE_LINK1</vt:lpstr>
      <vt:lpstr>'Q2'!OLE_LINK1</vt:lpstr>
      <vt:lpstr>'Q3'!OLE_LINK1</vt:lpstr>
      <vt:lpstr>'Q4'!OLE_LINK1</vt:lpstr>
    </vt:vector>
  </TitlesOfParts>
  <Company>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Farrar, Spencer (Federal)</dc:creator>
  <cp:lastModifiedBy>Pham, Christine (Federal)</cp:lastModifiedBy>
  <cp:lastPrinted>2021-05-20T18:54:12Z</cp:lastPrinted>
  <dcterms:created xsi:type="dcterms:W3CDTF">2021-05-07T12:44:31Z</dcterms:created>
  <dcterms:modified xsi:type="dcterms:W3CDTF">2021-09-14T17:20:16Z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0x01010027749B671444AE4E80A9A252D927B390</vt:lpwstr>
  </property>
</Properties>
</file>